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2024-2025\ПИТАНИЕ2024-2025\ПОДГОТОВКА ЛДП 2025\меню из финдекса 03.06.2025\"/>
    </mc:Choice>
  </mc:AlternateContent>
  <xr:revisionPtr revIDLastSave="0" documentId="13_ncr:1_{75B90F9A-20AC-4166-B8AC-531F8296E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17" i="1" l="1"/>
  <c r="L103" i="1"/>
  <c r="L62" i="1"/>
  <c r="L34" i="1"/>
  <c r="L18" i="1"/>
  <c r="L146" i="1" l="1"/>
  <c r="L133" i="1" l="1"/>
  <c r="L89" i="1" l="1"/>
  <c r="L48" i="1"/>
  <c r="L126" i="1" l="1"/>
  <c r="L134" i="1" s="1"/>
  <c r="L26" i="1"/>
  <c r="G147" i="1" l="1"/>
  <c r="H147" i="1"/>
  <c r="I147" i="1"/>
  <c r="J147" i="1"/>
  <c r="F147" i="1"/>
  <c r="G134" i="1"/>
  <c r="H134" i="1"/>
  <c r="I134" i="1"/>
  <c r="J134" i="1"/>
  <c r="F134" i="1"/>
  <c r="G118" i="1"/>
  <c r="H118" i="1"/>
  <c r="I118" i="1"/>
  <c r="J118" i="1"/>
  <c r="F118" i="1"/>
  <c r="G104" i="1"/>
  <c r="H104" i="1"/>
  <c r="I104" i="1"/>
  <c r="J104" i="1"/>
  <c r="F104" i="1"/>
  <c r="G90" i="1"/>
  <c r="H90" i="1"/>
  <c r="I90" i="1"/>
  <c r="J90" i="1"/>
  <c r="F90" i="1"/>
  <c r="G76" i="1"/>
  <c r="H76" i="1"/>
  <c r="I76" i="1"/>
  <c r="J76" i="1"/>
  <c r="F76" i="1"/>
  <c r="G63" i="1"/>
  <c r="H63" i="1"/>
  <c r="I63" i="1"/>
  <c r="J63" i="1"/>
  <c r="F63" i="1"/>
  <c r="G35" i="1"/>
  <c r="H35" i="1"/>
  <c r="I35" i="1"/>
  <c r="J35" i="1"/>
  <c r="F35" i="1"/>
  <c r="G19" i="1"/>
  <c r="H19" i="1"/>
  <c r="I19" i="1"/>
  <c r="J19" i="1"/>
  <c r="F19" i="1"/>
  <c r="L40" i="1"/>
  <c r="L109" i="1"/>
  <c r="L118" i="1" s="1"/>
  <c r="L55" i="1"/>
  <c r="L11" i="1"/>
  <c r="L139" i="1" l="1"/>
  <c r="L147" i="1" s="1"/>
  <c r="L81" i="1"/>
  <c r="B104" i="1"/>
  <c r="A104" i="1"/>
  <c r="B90" i="1"/>
  <c r="A90" i="1"/>
  <c r="L95" i="1"/>
  <c r="L104" i="1" s="1"/>
  <c r="L90" i="1"/>
  <c r="L68" i="1"/>
  <c r="B63" i="1"/>
  <c r="A63" i="1"/>
  <c r="L63" i="1"/>
  <c r="J49" i="1"/>
  <c r="I49" i="1"/>
  <c r="H49" i="1"/>
  <c r="G49" i="1"/>
  <c r="F49" i="1"/>
  <c r="B49" i="1"/>
  <c r="A49" i="1"/>
  <c r="L49" i="1"/>
  <c r="B140" i="1" l="1"/>
  <c r="A140" i="1"/>
  <c r="B127" i="1"/>
  <c r="A127" i="1"/>
  <c r="B110" i="1"/>
  <c r="A110" i="1"/>
  <c r="B96" i="1"/>
  <c r="A96" i="1"/>
  <c r="B82" i="1"/>
  <c r="A82" i="1"/>
  <c r="B76" i="1"/>
  <c r="A76" i="1"/>
  <c r="L75" i="1"/>
  <c r="J75" i="1"/>
  <c r="I75" i="1"/>
  <c r="H75" i="1"/>
  <c r="G75" i="1"/>
  <c r="F75" i="1"/>
  <c r="B69" i="1"/>
  <c r="A69" i="1"/>
  <c r="L76" i="1"/>
  <c r="B56" i="1"/>
  <c r="A56" i="1"/>
  <c r="B41" i="1"/>
  <c r="A41" i="1"/>
  <c r="B35" i="1"/>
  <c r="A35" i="1"/>
  <c r="B27" i="1"/>
  <c r="A27" i="1"/>
  <c r="L35" i="1"/>
  <c r="B19" i="1"/>
  <c r="A19" i="1"/>
  <c r="B12" i="1"/>
  <c r="A12" i="1"/>
  <c r="L19" i="1"/>
</calcChain>
</file>

<file path=xl/sharedStrings.xml><?xml version="1.0" encoding="utf-8"?>
<sst xmlns="http://schemas.openxmlformats.org/spreadsheetml/2006/main" count="280" uniqueCount="123">
  <si>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</si>
  <si>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</si>
  <si>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</si>
  <si>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</si>
  <si>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</si>
  <si>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</si>
  <si>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</si>
  <si>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</si>
  <si>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</si>
  <si>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</si>
  <si>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</si>
  <si>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</si>
  <si>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</si>
  <si>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</si>
  <si>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</si>
  <si>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</si>
  <si>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</si>
  <si>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</si>
  <si>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</si>
  <si>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</si>
  <si>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</si>
  <si>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</si>
  <si>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</si>
  <si>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</si>
  <si>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</si>
  <si>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</si>
  <si>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</si>
  <si>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</si>
  <si>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</si>
  <si>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</si>
  <si>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</si>
  <si>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гарнир</t>
  </si>
  <si>
    <t>хлеб бел.</t>
  </si>
  <si>
    <t>Итого за день:</t>
  </si>
  <si>
    <t>Директор школы</t>
  </si>
  <si>
    <t>апельсин</t>
  </si>
  <si>
    <t>Краснояров В.Г</t>
  </si>
  <si>
    <t>МБОУ "Чикойская СОШ"</t>
  </si>
  <si>
    <t>Итого</t>
  </si>
  <si>
    <t>сладкое</t>
  </si>
  <si>
    <t> 338</t>
  </si>
  <si>
    <t> 677</t>
  </si>
  <si>
    <t>сыр</t>
  </si>
  <si>
    <t>Рис на молоке</t>
  </si>
  <si>
    <t>какао с молоком</t>
  </si>
  <si>
    <t>хлеб с маслом</t>
  </si>
  <si>
    <t>1 блюдо</t>
  </si>
  <si>
    <t>2 блюдо</t>
  </si>
  <si>
    <t>Суп щи со св.капустой</t>
  </si>
  <si>
    <t>гречка с гуляшом</t>
  </si>
  <si>
    <t>хлеб пшеничный</t>
  </si>
  <si>
    <t>салат из моркови с яблоком</t>
  </si>
  <si>
    <t xml:space="preserve">компот из с/ф </t>
  </si>
  <si>
    <t>конфета шоколадная</t>
  </si>
  <si>
    <t>Пшенная каша</t>
  </si>
  <si>
    <t>яблоко</t>
  </si>
  <si>
    <t>суп с мак. Изделиями</t>
  </si>
  <si>
    <t>картофельное пюре</t>
  </si>
  <si>
    <t>тефтели</t>
  </si>
  <si>
    <t>нарезка из помидоров</t>
  </si>
  <si>
    <t>вафля</t>
  </si>
  <si>
    <t>суп молочный с вермишелью</t>
  </si>
  <si>
    <t>чай с лимоном</t>
  </si>
  <si>
    <t>печенье</t>
  </si>
  <si>
    <t>Борщ</t>
  </si>
  <si>
    <t xml:space="preserve"> котлета мясная</t>
  </si>
  <si>
    <t>кисель</t>
  </si>
  <si>
    <t>рис с овощами</t>
  </si>
  <si>
    <t>каша ячневая</t>
  </si>
  <si>
    <t>чай с молоком</t>
  </si>
  <si>
    <t>йогурт</t>
  </si>
  <si>
    <t xml:space="preserve"> суп гороховый с мясом</t>
  </si>
  <si>
    <t xml:space="preserve"> фрикаделька с лапшой</t>
  </si>
  <si>
    <t>винегрет</t>
  </si>
  <si>
    <t>пряник</t>
  </si>
  <si>
    <t>каша рисовая на молоке</t>
  </si>
  <si>
    <t xml:space="preserve">хлеб с маслом </t>
  </si>
  <si>
    <t>зефир</t>
  </si>
  <si>
    <t>уха</t>
  </si>
  <si>
    <t>капуста тушенная с мясом</t>
  </si>
  <si>
    <t xml:space="preserve">нарезка овощная </t>
  </si>
  <si>
    <t>груша</t>
  </si>
  <si>
    <t>Суп рассольник</t>
  </si>
  <si>
    <t>Биточки мясные</t>
  </si>
  <si>
    <t>Салат витаминный (капуста, огурец, помидор)</t>
  </si>
  <si>
    <t>Сок</t>
  </si>
  <si>
    <t>Хлеб пшеничный</t>
  </si>
  <si>
    <t>Каша овсянная на молоке</t>
  </si>
  <si>
    <t>Повидло</t>
  </si>
  <si>
    <t>Хлеб с маслом</t>
  </si>
  <si>
    <t>Чай с молоком</t>
  </si>
  <si>
    <t>Пряник</t>
  </si>
  <si>
    <t>Суп крестьянский на м/к бульоне</t>
  </si>
  <si>
    <t>Лапша отварная</t>
  </si>
  <si>
    <t>Ёжики мясные</t>
  </si>
  <si>
    <t>Свекла отварная с чесноком</t>
  </si>
  <si>
    <t xml:space="preserve">Хлеб </t>
  </si>
  <si>
    <t>Кисель</t>
  </si>
  <si>
    <t>Яблоко</t>
  </si>
  <si>
    <t>завтрак</t>
  </si>
  <si>
    <t>обед</t>
  </si>
  <si>
    <t xml:space="preserve">Каша Дружба </t>
  </si>
  <si>
    <t>Булочка с маком</t>
  </si>
  <si>
    <t>Щи со свежей капустой</t>
  </si>
  <si>
    <t>Рагу с мясом</t>
  </si>
  <si>
    <t>Нарезка из свежих огурцов</t>
  </si>
  <si>
    <t>Компот из сухофруктов</t>
  </si>
  <si>
    <t>Банан</t>
  </si>
  <si>
    <t>Суп молочный с вермишелью</t>
  </si>
  <si>
    <t>Какао с молоком</t>
  </si>
  <si>
    <t>Жаркое по-домашнему</t>
  </si>
  <si>
    <t>Нарезка овощная</t>
  </si>
  <si>
    <t>Йогурт</t>
  </si>
  <si>
    <t>суп молочный</t>
  </si>
  <si>
    <t xml:space="preserve"> </t>
  </si>
  <si>
    <t>Суп овощной</t>
  </si>
  <si>
    <t>Котлета</t>
  </si>
  <si>
    <t>перловка отварная</t>
  </si>
  <si>
    <t>Салат (огурец, помидор)</t>
  </si>
  <si>
    <t>Компот</t>
  </si>
  <si>
    <t>мандарин</t>
  </si>
  <si>
    <t>Каша геркулес на молоке</t>
  </si>
  <si>
    <t>Гречневый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</si>
</sst>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rgb="FF000000"/>
      <name val="Calibri"/>
      <family val="2"/>
      <charset val="204"/>
    </font>
    <font>
      <sz val="10"/>
      <color theme="3" tint="-0.499984740745262"/>
      <name val="Arial"/>
      <family val="2"/>
      <charset val="204"/>
    </font>
    <font>
      <b/>
      <sz val="14"/>
      <color theme="3" tint="-0.499984740745262"/>
      <name val="Arial"/>
      <family val="2"/>
      <charset val="204"/>
    </font>
    <font>
      <i/>
      <sz val="8"/>
      <color theme="3" tint="-0.499984740745262"/>
      <name val="Arial"/>
      <family val="2"/>
      <charset val="204"/>
    </font>
    <font>
      <b/>
      <sz val="8"/>
      <color theme="3" tint="-0.499984740745262"/>
      <name val="Arial"/>
      <family val="2"/>
      <charset val="204"/>
    </font>
    <font>
      <sz val="11"/>
      <color theme="3" tint="-0.499984740745262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</font>
    <font>
      <sz val="11"/>
      <color theme="3" tint="-0.499984740745262"/>
      <name val="Calibri"/>
      <family val="2"/>
      <charset val="204"/>
    </font>
    <font>
      <i/>
      <sz val="11"/>
      <color theme="3" tint="-0.499984740745262"/>
      <name val="Calibri"/>
      <family val="2"/>
      <charset val="204"/>
      <scheme val="minor"/>
    </font>
    <font>
      <b/>
      <sz val="10"/>
      <color theme="3" tint="-0.499984740745262"/>
      <name val="Arial"/>
      <family val="2"/>
      <charset val="204"/>
    </font>
    <font>
      <sz val="10"/>
      <color theme="3" tint="-0.49998474074526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0" borderId="10" xfId="0" applyFont="1" applyBorder="1"/>
    <xf numFmtId="0" fontId="7" fillId="4" borderId="11" xfId="1" applyFont="1" applyFill="1" applyBorder="1"/>
    <xf numFmtId="0" fontId="7" fillId="4" borderId="12" xfId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15" xfId="0" applyFont="1" applyBorder="1"/>
    <xf numFmtId="0" fontId="7" fillId="4" borderId="1" xfId="1" applyFont="1" applyFill="1" applyBorder="1"/>
    <xf numFmtId="0" fontId="7" fillId="4" borderId="16" xfId="1" applyFont="1" applyFill="1" applyBorder="1"/>
    <xf numFmtId="0" fontId="7" fillId="4" borderId="22" xfId="1" applyFont="1" applyFill="1" applyBorder="1"/>
    <xf numFmtId="0" fontId="7" fillId="4" borderId="26" xfId="1" applyFont="1" applyFill="1" applyBorder="1"/>
    <xf numFmtId="0" fontId="8" fillId="4" borderId="22" xfId="0" applyFont="1" applyFill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6" borderId="15" xfId="0" applyFont="1" applyFill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2" fillId="5" borderId="0" xfId="0" applyFont="1" applyFill="1"/>
    <xf numFmtId="0" fontId="6" fillId="6" borderId="10" xfId="0" applyFont="1" applyFill="1" applyBorder="1" applyAlignment="1">
      <alignment horizontal="left"/>
    </xf>
    <xf numFmtId="0" fontId="11" fillId="4" borderId="11" xfId="0" applyFont="1" applyFill="1" applyBorder="1"/>
    <xf numFmtId="0" fontId="11" fillId="4" borderId="1" xfId="0" applyFont="1" applyFill="1" applyBorder="1"/>
    <xf numFmtId="0" fontId="6" fillId="6" borderId="27" xfId="0" applyFont="1" applyFill="1" applyBorder="1" applyAlignment="1">
      <alignment horizontal="left"/>
    </xf>
    <xf numFmtId="0" fontId="8" fillId="4" borderId="1" xfId="0" applyFont="1" applyFill="1" applyBorder="1"/>
    <xf numFmtId="0" fontId="6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/>
    <xf numFmtId="0" fontId="2" fillId="0" borderId="8" xfId="0" applyFont="1" applyBorder="1" applyAlignment="1">
      <alignment horizontal="center"/>
    </xf>
    <xf numFmtId="0" fontId="7" fillId="4" borderId="11" xfId="0" applyFont="1" applyFill="1" applyBorder="1"/>
    <xf numFmtId="0" fontId="7" fillId="4" borderId="1" xfId="0" applyFont="1" applyFill="1" applyBorder="1"/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0" fillId="4" borderId="11" xfId="0" applyFill="1" applyBorder="1"/>
    <xf numFmtId="0" fontId="0" fillId="4" borderId="1" xfId="0" applyFill="1" applyBorder="1"/>
    <xf numFmtId="0" fontId="0" fillId="4" borderId="12" xfId="0" applyFill="1" applyBorder="1"/>
    <xf numFmtId="0" fontId="0" fillId="4" borderId="16" xfId="0" applyFill="1" applyBorder="1"/>
    <xf numFmtId="0" fontId="2" fillId="7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abSelected="1" zoomScale="90" zoomScaleNormal="90" workbookViewId="0">
      <pane xSplit="4" ySplit="5" topLeftCell="E73" activePane="bottomRight" state="frozen"/>
      <selection pane="topRight"/>
      <selection pane="bottomLeft"/>
      <selection pane="bottomRight" activeCell="E78" sqref="E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bestFit="1" customWidth="1"/>
    <col min="4" max="4" width="11.5703125" style="1" customWidth="1"/>
    <col min="5" max="5" width="44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7109375" style="2" customWidth="1"/>
    <col min="13" max="16384" width="9.140625" style="2"/>
  </cols>
  <sheetData>
    <row r="1" spans="1:17" x14ac:dyDescent="0.2">
      <c r="A1" s="1" t="s">
        <v>0</v>
      </c>
      <c r="C1" s="71" t="s">
        <v>37</v>
      </c>
      <c r="D1" s="72"/>
      <c r="E1" s="73"/>
      <c r="F1" s="3" t="s">
        <v>1</v>
      </c>
      <c r="G1" s="2" t="s">
        <v>2</v>
      </c>
      <c r="H1" s="74" t="s">
        <v>34</v>
      </c>
      <c r="I1" s="75"/>
      <c r="J1" s="75"/>
      <c r="K1" s="76"/>
    </row>
    <row r="2" spans="1:17" ht="18" x14ac:dyDescent="0.2">
      <c r="A2" s="4" t="s">
        <v>3</v>
      </c>
      <c r="C2" s="2"/>
      <c r="G2" s="2" t="s">
        <v>4</v>
      </c>
      <c r="H2" s="74" t="s">
        <v>36</v>
      </c>
      <c r="I2" s="75"/>
      <c r="J2" s="75"/>
      <c r="K2" s="76"/>
    </row>
    <row r="3" spans="1:17" ht="17.25" customHeight="1" x14ac:dyDescent="0.2">
      <c r="A3" s="5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6</v>
      </c>
      <c r="J3" s="8">
        <v>2025</v>
      </c>
      <c r="K3" s="1"/>
    </row>
    <row r="4" spans="1:17" ht="13.5" thickBot="1" x14ac:dyDescent="0.25">
      <c r="C4" s="2"/>
      <c r="D4" s="5"/>
      <c r="H4" s="9" t="s">
        <v>8</v>
      </c>
      <c r="I4" s="9" t="s">
        <v>9</v>
      </c>
      <c r="J4" s="9" t="s">
        <v>10</v>
      </c>
    </row>
    <row r="5" spans="1:17" ht="34.5" thickBot="1" x14ac:dyDescent="0.25">
      <c r="A5" s="10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7" ht="15" x14ac:dyDescent="0.25">
      <c r="A6" s="13">
        <v>1</v>
      </c>
      <c r="B6" s="14">
        <v>1</v>
      </c>
      <c r="C6" s="15" t="s">
        <v>23</v>
      </c>
      <c r="D6" s="16" t="s">
        <v>24</v>
      </c>
      <c r="E6" s="16" t="s">
        <v>43</v>
      </c>
      <c r="F6" s="16">
        <v>200</v>
      </c>
      <c r="G6" s="16">
        <v>8</v>
      </c>
      <c r="H6" s="16">
        <v>28</v>
      </c>
      <c r="I6" s="17">
        <v>29</v>
      </c>
      <c r="J6" s="16">
        <v>361</v>
      </c>
      <c r="K6" s="16">
        <v>516</v>
      </c>
      <c r="L6" s="16">
        <v>20</v>
      </c>
    </row>
    <row r="7" spans="1:17" ht="15" x14ac:dyDescent="0.25">
      <c r="A7" s="18"/>
      <c r="B7" s="19"/>
      <c r="C7" s="20"/>
      <c r="D7" s="21" t="s">
        <v>25</v>
      </c>
      <c r="E7" s="21" t="s">
        <v>44</v>
      </c>
      <c r="F7" s="21">
        <v>130</v>
      </c>
      <c r="G7" s="21">
        <v>5</v>
      </c>
      <c r="H7" s="21">
        <v>1</v>
      </c>
      <c r="I7" s="22">
        <v>32</v>
      </c>
      <c r="J7" s="21">
        <v>160</v>
      </c>
      <c r="K7" s="21">
        <v>663</v>
      </c>
      <c r="L7" s="21">
        <v>20</v>
      </c>
    </row>
    <row r="8" spans="1:17" ht="15" x14ac:dyDescent="0.25">
      <c r="A8" s="18"/>
      <c r="B8" s="19"/>
      <c r="C8" s="20"/>
      <c r="D8" s="21" t="s">
        <v>26</v>
      </c>
      <c r="E8" s="21" t="s">
        <v>45</v>
      </c>
      <c r="F8" s="21">
        <v>70</v>
      </c>
      <c r="G8" s="21">
        <v>5</v>
      </c>
      <c r="H8" s="21">
        <v>1</v>
      </c>
      <c r="I8" s="22">
        <v>32</v>
      </c>
      <c r="J8" s="21">
        <v>160</v>
      </c>
      <c r="K8" s="21" t="s">
        <v>41</v>
      </c>
      <c r="L8" s="21">
        <v>12</v>
      </c>
    </row>
    <row r="9" spans="1:17" ht="15.75" thickBot="1" x14ac:dyDescent="0.3">
      <c r="A9" s="18"/>
      <c r="B9" s="19"/>
      <c r="C9" s="20"/>
      <c r="D9" s="23" t="s">
        <v>27</v>
      </c>
      <c r="E9" s="23" t="s">
        <v>35</v>
      </c>
      <c r="F9" s="23">
        <v>100</v>
      </c>
      <c r="G9" s="23">
        <v>3</v>
      </c>
      <c r="H9" s="23">
        <v>1</v>
      </c>
      <c r="I9" s="24">
        <v>32</v>
      </c>
      <c r="J9" s="23">
        <v>140</v>
      </c>
      <c r="K9" s="21" t="s">
        <v>40</v>
      </c>
      <c r="L9" s="23">
        <v>15</v>
      </c>
    </row>
    <row r="10" spans="1:17" ht="15.75" thickBot="1" x14ac:dyDescent="0.3">
      <c r="A10" s="18"/>
      <c r="B10" s="19"/>
      <c r="C10" s="20"/>
      <c r="D10" s="25"/>
      <c r="E10" s="23"/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6"/>
      <c r="L10" s="23">
        <v>0</v>
      </c>
    </row>
    <row r="11" spans="1:17" ht="15.75" thickBot="1" x14ac:dyDescent="0.3">
      <c r="A11" s="27"/>
      <c r="B11" s="28"/>
      <c r="C11" s="29"/>
      <c r="D11" s="30" t="s">
        <v>28</v>
      </c>
      <c r="E11" s="31"/>
      <c r="F11" s="32"/>
      <c r="G11" s="32"/>
      <c r="H11" s="32"/>
      <c r="I11" s="32"/>
      <c r="J11" s="32"/>
      <c r="K11" s="33"/>
      <c r="L11" s="32">
        <f>SUM(L6:L10)</f>
        <v>67</v>
      </c>
    </row>
    <row r="12" spans="1:17" ht="15" x14ac:dyDescent="0.25">
      <c r="A12" s="34">
        <f>A6</f>
        <v>1</v>
      </c>
      <c r="B12" s="35">
        <f>B6</f>
        <v>1</v>
      </c>
      <c r="C12" s="36" t="s">
        <v>29</v>
      </c>
      <c r="D12" s="16" t="s">
        <v>46</v>
      </c>
      <c r="E12" s="16" t="s">
        <v>48</v>
      </c>
      <c r="F12" s="16">
        <v>200</v>
      </c>
      <c r="G12" s="16">
        <v>6</v>
      </c>
      <c r="H12" s="16">
        <v>5</v>
      </c>
      <c r="I12" s="17">
        <v>28</v>
      </c>
      <c r="J12" s="16">
        <v>174</v>
      </c>
      <c r="K12" s="26"/>
      <c r="L12" s="16">
        <v>35</v>
      </c>
    </row>
    <row r="13" spans="1:17" ht="15" x14ac:dyDescent="0.25">
      <c r="A13" s="18"/>
      <c r="B13" s="19"/>
      <c r="C13" s="20"/>
      <c r="D13" s="21" t="s">
        <v>47</v>
      </c>
      <c r="E13" s="21" t="s">
        <v>49</v>
      </c>
      <c r="F13" s="21">
        <v>120</v>
      </c>
      <c r="G13" s="21">
        <v>10</v>
      </c>
      <c r="H13" s="21">
        <v>7</v>
      </c>
      <c r="I13" s="22">
        <v>24</v>
      </c>
      <c r="J13" s="21">
        <v>202</v>
      </c>
      <c r="K13" s="26"/>
      <c r="L13" s="21">
        <v>35.6</v>
      </c>
    </row>
    <row r="14" spans="1:17" ht="15" x14ac:dyDescent="0.25">
      <c r="A14" s="18"/>
      <c r="B14" s="19"/>
      <c r="C14" s="20"/>
      <c r="D14" s="21" t="s">
        <v>32</v>
      </c>
      <c r="E14" s="21" t="s">
        <v>50</v>
      </c>
      <c r="F14" s="21">
        <v>70</v>
      </c>
      <c r="G14" s="21">
        <v>5</v>
      </c>
      <c r="H14" s="21">
        <v>1</v>
      </c>
      <c r="I14" s="22">
        <v>32</v>
      </c>
      <c r="J14" s="21">
        <v>160</v>
      </c>
      <c r="K14" s="26"/>
      <c r="L14" s="21">
        <v>8</v>
      </c>
      <c r="Q14" s="2" t="s">
        <v>114</v>
      </c>
    </row>
    <row r="15" spans="1:17" ht="15" x14ac:dyDescent="0.25">
      <c r="A15" s="18"/>
      <c r="B15" s="19"/>
      <c r="C15" s="20"/>
      <c r="D15" s="21" t="s">
        <v>30</v>
      </c>
      <c r="E15" s="21" t="s">
        <v>51</v>
      </c>
      <c r="F15" s="21">
        <v>100</v>
      </c>
      <c r="G15" s="21">
        <v>1</v>
      </c>
      <c r="H15" s="21">
        <v>0</v>
      </c>
      <c r="I15" s="22">
        <v>11</v>
      </c>
      <c r="J15" s="21">
        <v>51</v>
      </c>
      <c r="K15" s="26"/>
      <c r="L15" s="21">
        <v>15</v>
      </c>
    </row>
    <row r="16" spans="1:17" ht="15" x14ac:dyDescent="0.25">
      <c r="A16" s="18"/>
      <c r="B16" s="19"/>
      <c r="C16" s="20"/>
      <c r="D16" s="21" t="s">
        <v>39</v>
      </c>
      <c r="E16" s="21" t="s">
        <v>52</v>
      </c>
      <c r="F16" s="21">
        <v>200</v>
      </c>
      <c r="G16" s="21">
        <v>1</v>
      </c>
      <c r="H16" s="21">
        <v>0</v>
      </c>
      <c r="I16" s="22">
        <v>20</v>
      </c>
      <c r="J16" s="21">
        <v>80</v>
      </c>
      <c r="K16" s="26"/>
      <c r="L16" s="21">
        <v>20</v>
      </c>
    </row>
    <row r="17" spans="1:12" ht="15" x14ac:dyDescent="0.25">
      <c r="A17" s="18"/>
      <c r="B17" s="19"/>
      <c r="C17" s="20"/>
      <c r="D17" s="21" t="s">
        <v>39</v>
      </c>
      <c r="E17" s="21" t="s">
        <v>53</v>
      </c>
      <c r="F17" s="21">
        <v>20</v>
      </c>
      <c r="G17" s="21">
        <v>6</v>
      </c>
      <c r="H17" s="21">
        <v>35</v>
      </c>
      <c r="I17" s="22">
        <v>55</v>
      </c>
      <c r="J17" s="21">
        <v>547</v>
      </c>
      <c r="K17" s="26"/>
      <c r="L17" s="21">
        <v>15</v>
      </c>
    </row>
    <row r="18" spans="1:12" ht="15" x14ac:dyDescent="0.25">
      <c r="A18" s="27"/>
      <c r="B18" s="28"/>
      <c r="C18" s="29"/>
      <c r="D18" s="30"/>
      <c r="E18" s="31"/>
      <c r="F18" s="32"/>
      <c r="G18" s="32"/>
      <c r="H18" s="32"/>
      <c r="I18" s="32"/>
      <c r="J18" s="32"/>
      <c r="K18" s="33"/>
      <c r="L18" s="32">
        <f>SUM(L12:L17)</f>
        <v>128.6</v>
      </c>
    </row>
    <row r="19" spans="1:12" ht="13.5" thickBot="1" x14ac:dyDescent="0.25">
      <c r="A19" s="37">
        <f>A6</f>
        <v>1</v>
      </c>
      <c r="B19" s="38">
        <f>B6</f>
        <v>1</v>
      </c>
      <c r="C19" s="69" t="s">
        <v>33</v>
      </c>
      <c r="D19" s="70"/>
      <c r="E19" s="39"/>
      <c r="F19" s="40">
        <f>SUM(F6:F10)</f>
        <v>500</v>
      </c>
      <c r="G19" s="40">
        <f>SUM(G6:G10)</f>
        <v>21</v>
      </c>
      <c r="H19" s="40">
        <f>SUM(H6:H10)</f>
        <v>31</v>
      </c>
      <c r="I19" s="40">
        <f>SUM(I6:I10)</f>
        <v>125</v>
      </c>
      <c r="J19" s="40">
        <f>SUM(J6:J10)</f>
        <v>821</v>
      </c>
      <c r="K19" s="40"/>
      <c r="L19" s="40">
        <f>L11+L18</f>
        <v>195.6</v>
      </c>
    </row>
    <row r="20" spans="1:12" ht="15" x14ac:dyDescent="0.25">
      <c r="A20" s="41">
        <v>1</v>
      </c>
      <c r="B20" s="42">
        <v>2</v>
      </c>
      <c r="C20" s="15" t="s">
        <v>23</v>
      </c>
      <c r="D20" s="16" t="s">
        <v>24</v>
      </c>
      <c r="E20" s="16" t="s">
        <v>54</v>
      </c>
      <c r="F20" s="16">
        <v>200</v>
      </c>
      <c r="G20" s="16">
        <v>5</v>
      </c>
      <c r="H20" s="16">
        <v>8</v>
      </c>
      <c r="I20" s="17">
        <v>19</v>
      </c>
      <c r="J20" s="16">
        <v>152</v>
      </c>
      <c r="K20" s="16"/>
      <c r="L20" s="16">
        <v>20</v>
      </c>
    </row>
    <row r="21" spans="1:12" ht="15" x14ac:dyDescent="0.25">
      <c r="A21" s="43"/>
      <c r="B21" s="19"/>
      <c r="C21" s="20"/>
      <c r="D21" s="21" t="s">
        <v>25</v>
      </c>
      <c r="E21" s="21" t="s">
        <v>44</v>
      </c>
      <c r="F21" s="21">
        <v>115</v>
      </c>
      <c r="G21" s="21">
        <v>5</v>
      </c>
      <c r="H21" s="21">
        <v>1</v>
      </c>
      <c r="I21" s="22">
        <v>32</v>
      </c>
      <c r="J21" s="21">
        <v>142</v>
      </c>
      <c r="K21" s="21"/>
      <c r="L21" s="21">
        <v>20</v>
      </c>
    </row>
    <row r="22" spans="1:12" ht="15" x14ac:dyDescent="0.25">
      <c r="A22" s="43"/>
      <c r="B22" s="19"/>
      <c r="C22" s="20"/>
      <c r="D22" s="21" t="s">
        <v>26</v>
      </c>
      <c r="E22" s="21" t="s">
        <v>45</v>
      </c>
      <c r="F22" s="21">
        <v>70</v>
      </c>
      <c r="G22" s="21">
        <v>5</v>
      </c>
      <c r="H22" s="21">
        <v>1</v>
      </c>
      <c r="I22" s="22">
        <v>32</v>
      </c>
      <c r="J22" s="21">
        <v>160</v>
      </c>
      <c r="K22" s="21"/>
      <c r="L22" s="21">
        <v>12</v>
      </c>
    </row>
    <row r="23" spans="1:12" ht="15.75" thickBot="1" x14ac:dyDescent="0.3">
      <c r="A23" s="43"/>
      <c r="B23" s="19"/>
      <c r="C23" s="20"/>
      <c r="D23" s="21" t="s">
        <v>30</v>
      </c>
      <c r="E23" s="21" t="s">
        <v>42</v>
      </c>
      <c r="F23" s="21">
        <v>60</v>
      </c>
      <c r="G23" s="21">
        <v>5</v>
      </c>
      <c r="H23" s="21">
        <v>4</v>
      </c>
      <c r="I23" s="22">
        <v>0</v>
      </c>
      <c r="J23" s="21">
        <v>54</v>
      </c>
      <c r="K23" s="24"/>
      <c r="L23" s="21">
        <v>12</v>
      </c>
    </row>
    <row r="24" spans="1:12" ht="15.75" thickBot="1" x14ac:dyDescent="0.3">
      <c r="A24" s="43"/>
      <c r="B24" s="19"/>
      <c r="C24" s="20"/>
      <c r="D24" s="23" t="s">
        <v>27</v>
      </c>
      <c r="E24" s="23" t="s">
        <v>55</v>
      </c>
      <c r="F24" s="23">
        <v>100</v>
      </c>
      <c r="G24" s="23">
        <v>0</v>
      </c>
      <c r="H24" s="23">
        <v>0</v>
      </c>
      <c r="I24" s="24">
        <v>10</v>
      </c>
      <c r="J24" s="23">
        <v>36</v>
      </c>
      <c r="K24" s="26"/>
      <c r="L24" s="23">
        <v>15</v>
      </c>
    </row>
    <row r="25" spans="1:12" ht="15" x14ac:dyDescent="0.25">
      <c r="A25" s="43"/>
      <c r="B25" s="19"/>
      <c r="C25" s="20"/>
      <c r="D25" s="44"/>
      <c r="E25" s="45"/>
      <c r="F25" s="46"/>
      <c r="G25" s="46"/>
      <c r="H25" s="46"/>
      <c r="I25" s="46"/>
      <c r="J25" s="46"/>
      <c r="K25" s="26"/>
      <c r="L25" s="46"/>
    </row>
    <row r="26" spans="1:12" ht="15.75" thickBot="1" x14ac:dyDescent="0.3">
      <c r="A26" s="47"/>
      <c r="B26" s="28"/>
      <c r="C26" s="29"/>
      <c r="D26" s="30" t="s">
        <v>28</v>
      </c>
      <c r="E26" s="31"/>
      <c r="F26" s="32"/>
      <c r="G26" s="32"/>
      <c r="H26" s="32"/>
      <c r="I26" s="32"/>
      <c r="J26" s="32"/>
      <c r="K26" s="33"/>
      <c r="L26" s="32">
        <f>SUM(L20:L24)</f>
        <v>79</v>
      </c>
    </row>
    <row r="27" spans="1:12" ht="15" x14ac:dyDescent="0.25">
      <c r="A27" s="35">
        <f>A20</f>
        <v>1</v>
      </c>
      <c r="B27" s="35">
        <f>B20</f>
        <v>2</v>
      </c>
      <c r="C27" s="36" t="s">
        <v>29</v>
      </c>
      <c r="D27" s="16" t="s">
        <v>46</v>
      </c>
      <c r="E27" s="16" t="s">
        <v>56</v>
      </c>
      <c r="F27" s="16">
        <v>200</v>
      </c>
      <c r="G27" s="16">
        <v>1</v>
      </c>
      <c r="H27" s="16">
        <v>1</v>
      </c>
      <c r="I27" s="17">
        <v>8</v>
      </c>
      <c r="J27" s="16">
        <v>48</v>
      </c>
      <c r="K27" s="26"/>
      <c r="L27" s="16">
        <v>35</v>
      </c>
    </row>
    <row r="28" spans="1:12" ht="15" x14ac:dyDescent="0.25">
      <c r="A28" s="43"/>
      <c r="B28" s="19"/>
      <c r="C28" s="20"/>
      <c r="D28" s="21" t="s">
        <v>31</v>
      </c>
      <c r="E28" s="21" t="s">
        <v>57</v>
      </c>
      <c r="F28" s="21">
        <v>150</v>
      </c>
      <c r="G28" s="21">
        <v>3</v>
      </c>
      <c r="H28" s="21">
        <v>6</v>
      </c>
      <c r="I28" s="22">
        <v>13</v>
      </c>
      <c r="J28" s="21">
        <v>112</v>
      </c>
      <c r="K28" s="26"/>
      <c r="L28" s="21">
        <v>20</v>
      </c>
    </row>
    <row r="29" spans="1:12" ht="15" x14ac:dyDescent="0.25">
      <c r="A29" s="43"/>
      <c r="B29" s="19"/>
      <c r="C29" s="20"/>
      <c r="D29" s="21" t="s">
        <v>47</v>
      </c>
      <c r="E29" s="21" t="s">
        <v>58</v>
      </c>
      <c r="F29" s="21">
        <v>100</v>
      </c>
      <c r="G29" s="21">
        <v>4</v>
      </c>
      <c r="H29" s="21">
        <v>4</v>
      </c>
      <c r="I29" s="22">
        <v>26</v>
      </c>
      <c r="J29" s="21">
        <v>154</v>
      </c>
      <c r="K29" s="26"/>
      <c r="L29" s="21">
        <v>15.6</v>
      </c>
    </row>
    <row r="30" spans="1:12" ht="15" x14ac:dyDescent="0.25">
      <c r="A30" s="43"/>
      <c r="B30" s="19"/>
      <c r="C30" s="20"/>
      <c r="D30" s="21" t="s">
        <v>26</v>
      </c>
      <c r="E30" s="21" t="s">
        <v>50</v>
      </c>
      <c r="F30" s="21">
        <v>70</v>
      </c>
      <c r="G30" s="21">
        <v>5</v>
      </c>
      <c r="H30" s="21">
        <v>1</v>
      </c>
      <c r="I30" s="22">
        <v>32</v>
      </c>
      <c r="J30" s="21">
        <v>160</v>
      </c>
      <c r="K30" s="26"/>
      <c r="L30" s="21">
        <v>8</v>
      </c>
    </row>
    <row r="31" spans="1:12" ht="15" x14ac:dyDescent="0.25">
      <c r="A31" s="43"/>
      <c r="B31" s="19"/>
      <c r="C31" s="20"/>
      <c r="D31" s="21" t="s">
        <v>39</v>
      </c>
      <c r="E31" s="21" t="s">
        <v>52</v>
      </c>
      <c r="F31" s="21">
        <v>200</v>
      </c>
      <c r="G31" s="21">
        <v>1</v>
      </c>
      <c r="H31" s="21">
        <v>0</v>
      </c>
      <c r="I31" s="22">
        <v>20</v>
      </c>
      <c r="J31" s="21">
        <v>80</v>
      </c>
      <c r="K31" s="26"/>
      <c r="L31" s="21">
        <v>20</v>
      </c>
    </row>
    <row r="32" spans="1:12" ht="15" x14ac:dyDescent="0.25">
      <c r="A32" s="43"/>
      <c r="B32" s="19"/>
      <c r="C32" s="20"/>
      <c r="D32" s="21" t="s">
        <v>30</v>
      </c>
      <c r="E32" s="21" t="s">
        <v>59</v>
      </c>
      <c r="F32" s="21">
        <v>100</v>
      </c>
      <c r="G32" s="21">
        <v>2</v>
      </c>
      <c r="H32" s="21">
        <v>11</v>
      </c>
      <c r="I32" s="22">
        <v>9</v>
      </c>
      <c r="J32" s="21">
        <v>141</v>
      </c>
      <c r="K32" s="26"/>
      <c r="L32" s="21">
        <v>10</v>
      </c>
    </row>
    <row r="33" spans="1:12" ht="15" x14ac:dyDescent="0.25">
      <c r="A33" s="43"/>
      <c r="B33" s="19"/>
      <c r="C33" s="20"/>
      <c r="D33" s="21" t="s">
        <v>39</v>
      </c>
      <c r="E33" s="21" t="s">
        <v>60</v>
      </c>
      <c r="F33" s="21">
        <v>55</v>
      </c>
      <c r="G33" s="21">
        <v>8</v>
      </c>
      <c r="H33" s="21">
        <v>14</v>
      </c>
      <c r="I33" s="22">
        <v>33</v>
      </c>
      <c r="J33" s="21">
        <v>261</v>
      </c>
      <c r="K33" s="26"/>
      <c r="L33" s="21">
        <v>8</v>
      </c>
    </row>
    <row r="34" spans="1:12" ht="15" x14ac:dyDescent="0.25">
      <c r="A34" s="47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>
        <f>SUM(L27:L33)</f>
        <v>116.6</v>
      </c>
    </row>
    <row r="35" spans="1:12" ht="15.75" customHeight="1" thickBot="1" x14ac:dyDescent="0.25">
      <c r="A35" s="48">
        <f>A20</f>
        <v>1</v>
      </c>
      <c r="B35" s="48">
        <f>B20</f>
        <v>2</v>
      </c>
      <c r="C35" s="69" t="s">
        <v>33</v>
      </c>
      <c r="D35" s="70"/>
      <c r="E35" s="39"/>
      <c r="F35" s="40">
        <f>SUM(F20:F23)</f>
        <v>445</v>
      </c>
      <c r="G35" s="40">
        <f>SUM(G20:G23)</f>
        <v>20</v>
      </c>
      <c r="H35" s="40">
        <f>SUM(H20:H23)</f>
        <v>14</v>
      </c>
      <c r="I35" s="40">
        <f>SUM(I20:I23)</f>
        <v>83</v>
      </c>
      <c r="J35" s="40">
        <f>SUM(J20:J23)</f>
        <v>508</v>
      </c>
      <c r="K35" s="40"/>
      <c r="L35" s="40">
        <f>L26+L34</f>
        <v>195.6</v>
      </c>
    </row>
    <row r="36" spans="1:12" ht="15" x14ac:dyDescent="0.25">
      <c r="A36" s="13">
        <v>1</v>
      </c>
      <c r="B36" s="14">
        <v>3</v>
      </c>
      <c r="C36" s="15" t="s">
        <v>23</v>
      </c>
      <c r="D36" s="16" t="s">
        <v>24</v>
      </c>
      <c r="E36" s="16" t="s">
        <v>61</v>
      </c>
      <c r="F36" s="16">
        <v>200</v>
      </c>
      <c r="G36" s="16">
        <v>6</v>
      </c>
      <c r="H36" s="16">
        <v>5</v>
      </c>
      <c r="I36" s="17">
        <v>28</v>
      </c>
      <c r="J36" s="16">
        <v>163</v>
      </c>
      <c r="K36" s="16"/>
      <c r="L36" s="16">
        <v>20</v>
      </c>
    </row>
    <row r="37" spans="1:12" ht="15" x14ac:dyDescent="0.25">
      <c r="A37" s="18"/>
      <c r="B37" s="19"/>
      <c r="C37" s="20"/>
      <c r="D37" s="21" t="s">
        <v>25</v>
      </c>
      <c r="E37" s="21" t="s">
        <v>62</v>
      </c>
      <c r="F37" s="21">
        <v>200</v>
      </c>
      <c r="G37" s="21">
        <v>1</v>
      </c>
      <c r="H37" s="21">
        <v>2</v>
      </c>
      <c r="I37" s="22">
        <v>16</v>
      </c>
      <c r="J37" s="21">
        <v>86</v>
      </c>
      <c r="K37" s="21"/>
      <c r="L37" s="21">
        <v>20</v>
      </c>
    </row>
    <row r="38" spans="1:12" ht="15" x14ac:dyDescent="0.25">
      <c r="A38" s="18"/>
      <c r="B38" s="19"/>
      <c r="C38" s="20"/>
      <c r="D38" s="21" t="s">
        <v>26</v>
      </c>
      <c r="E38" s="21" t="s">
        <v>26</v>
      </c>
      <c r="F38" s="21">
        <v>70</v>
      </c>
      <c r="G38" s="21">
        <v>5</v>
      </c>
      <c r="H38" s="21">
        <v>1</v>
      </c>
      <c r="I38" s="22">
        <v>32</v>
      </c>
      <c r="J38" s="21">
        <v>160</v>
      </c>
      <c r="K38" s="21"/>
      <c r="L38" s="21">
        <v>12</v>
      </c>
    </row>
    <row r="39" spans="1:12" ht="15" x14ac:dyDescent="0.25">
      <c r="A39" s="18"/>
      <c r="B39" s="19"/>
      <c r="C39" s="20"/>
      <c r="D39" s="21" t="s">
        <v>39</v>
      </c>
      <c r="E39" s="21" t="s">
        <v>63</v>
      </c>
      <c r="F39" s="21">
        <v>96</v>
      </c>
      <c r="G39" s="21">
        <v>6</v>
      </c>
      <c r="H39" s="21">
        <v>35</v>
      </c>
      <c r="I39" s="22">
        <v>55</v>
      </c>
      <c r="J39" s="21">
        <v>179</v>
      </c>
      <c r="K39" s="21"/>
      <c r="L39" s="21">
        <v>12</v>
      </c>
    </row>
    <row r="40" spans="1:12" ht="15.75" thickBot="1" x14ac:dyDescent="0.3">
      <c r="A40" s="27"/>
      <c r="B40" s="28"/>
      <c r="C40" s="29"/>
      <c r="D40" s="30" t="s">
        <v>28</v>
      </c>
      <c r="E40" s="31"/>
      <c r="F40" s="32"/>
      <c r="G40" s="32"/>
      <c r="H40" s="32"/>
      <c r="I40" s="32"/>
      <c r="J40" s="32"/>
      <c r="K40" s="33"/>
      <c r="L40" s="32">
        <f>SUM(L36:L39)</f>
        <v>64</v>
      </c>
    </row>
    <row r="41" spans="1:12" ht="15" x14ac:dyDescent="0.25">
      <c r="A41" s="34">
        <f>A36</f>
        <v>1</v>
      </c>
      <c r="B41" s="35">
        <f>B36</f>
        <v>3</v>
      </c>
      <c r="C41" s="36"/>
      <c r="D41" s="16" t="s">
        <v>46</v>
      </c>
      <c r="E41" s="16" t="s">
        <v>64</v>
      </c>
      <c r="F41" s="16">
        <v>200</v>
      </c>
      <c r="G41" s="16">
        <v>2</v>
      </c>
      <c r="H41" s="16">
        <v>5</v>
      </c>
      <c r="I41" s="17">
        <v>125</v>
      </c>
      <c r="J41" s="16">
        <v>498</v>
      </c>
      <c r="K41" s="26"/>
      <c r="L41" s="16">
        <v>35</v>
      </c>
    </row>
    <row r="42" spans="1:12" ht="15" x14ac:dyDescent="0.25">
      <c r="A42" s="18"/>
      <c r="B42" s="19"/>
      <c r="C42" s="20"/>
      <c r="D42" s="21" t="s">
        <v>47</v>
      </c>
      <c r="E42" s="21" t="s">
        <v>65</v>
      </c>
      <c r="F42" s="21">
        <v>80</v>
      </c>
      <c r="G42" s="21">
        <v>4</v>
      </c>
      <c r="H42" s="21">
        <v>7</v>
      </c>
      <c r="I42" s="22">
        <v>18</v>
      </c>
      <c r="J42" s="21">
        <v>151</v>
      </c>
      <c r="K42" s="26"/>
      <c r="L42" s="21">
        <v>25.6</v>
      </c>
    </row>
    <row r="43" spans="1:12" ht="15" x14ac:dyDescent="0.25">
      <c r="A43" s="18"/>
      <c r="B43" s="19"/>
      <c r="C43" s="20"/>
      <c r="D43" s="21" t="s">
        <v>32</v>
      </c>
      <c r="E43" s="21" t="s">
        <v>51</v>
      </c>
      <c r="F43" s="21">
        <v>200</v>
      </c>
      <c r="G43" s="21">
        <v>1</v>
      </c>
      <c r="H43" s="21">
        <v>0</v>
      </c>
      <c r="I43" s="22">
        <v>11</v>
      </c>
      <c r="J43" s="21">
        <v>51</v>
      </c>
      <c r="K43" s="26"/>
      <c r="L43" s="21">
        <v>20</v>
      </c>
    </row>
    <row r="44" spans="1:12" ht="15" x14ac:dyDescent="0.25">
      <c r="A44" s="18"/>
      <c r="B44" s="19"/>
      <c r="C44" s="20"/>
      <c r="D44" s="21" t="s">
        <v>30</v>
      </c>
      <c r="E44" s="21" t="s">
        <v>26</v>
      </c>
      <c r="F44" s="21">
        <v>70</v>
      </c>
      <c r="G44" s="21">
        <v>5</v>
      </c>
      <c r="H44" s="21">
        <v>1</v>
      </c>
      <c r="I44" s="22">
        <v>32</v>
      </c>
      <c r="J44" s="21">
        <v>160</v>
      </c>
      <c r="K44" s="26"/>
      <c r="L44" s="21">
        <v>8</v>
      </c>
    </row>
    <row r="45" spans="1:12" ht="15" x14ac:dyDescent="0.25">
      <c r="A45" s="18"/>
      <c r="B45" s="19"/>
      <c r="C45" s="20"/>
      <c r="D45" s="21" t="s">
        <v>39</v>
      </c>
      <c r="E45" s="21" t="s">
        <v>66</v>
      </c>
      <c r="F45" s="21">
        <v>100</v>
      </c>
      <c r="G45" s="21">
        <v>1</v>
      </c>
      <c r="H45" s="21">
        <v>2</v>
      </c>
      <c r="I45" s="22">
        <v>16</v>
      </c>
      <c r="J45" s="21">
        <v>86</v>
      </c>
      <c r="K45" s="26"/>
      <c r="L45" s="21">
        <v>15</v>
      </c>
    </row>
    <row r="46" spans="1:12" ht="15" x14ac:dyDescent="0.25">
      <c r="A46" s="18"/>
      <c r="B46" s="19"/>
      <c r="C46" s="20"/>
      <c r="D46" s="21" t="s">
        <v>27</v>
      </c>
      <c r="E46" s="21" t="s">
        <v>35</v>
      </c>
      <c r="F46" s="21">
        <v>100</v>
      </c>
      <c r="G46" s="21">
        <v>3</v>
      </c>
      <c r="H46" s="21">
        <v>1</v>
      </c>
      <c r="I46" s="22">
        <v>32</v>
      </c>
      <c r="J46" s="21">
        <v>124</v>
      </c>
      <c r="K46" s="26"/>
      <c r="L46" s="21">
        <v>13</v>
      </c>
    </row>
    <row r="47" spans="1:12" ht="15" x14ac:dyDescent="0.25">
      <c r="A47" s="18"/>
      <c r="B47" s="19"/>
      <c r="C47" s="20"/>
      <c r="D47" s="21" t="s">
        <v>31</v>
      </c>
      <c r="E47" s="21" t="s">
        <v>67</v>
      </c>
      <c r="F47" s="21">
        <v>120</v>
      </c>
      <c r="G47" s="21">
        <v>4</v>
      </c>
      <c r="H47" s="21">
        <v>7</v>
      </c>
      <c r="I47" s="22">
        <v>18</v>
      </c>
      <c r="J47" s="21">
        <v>102</v>
      </c>
      <c r="K47" s="26"/>
      <c r="L47" s="21">
        <v>15</v>
      </c>
    </row>
    <row r="48" spans="1:12" ht="15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>
        <f>SUM(L41:L47)</f>
        <v>131.6</v>
      </c>
    </row>
    <row r="49" spans="1:12" ht="15.75" customHeight="1" thickBot="1" x14ac:dyDescent="0.25">
      <c r="A49" s="48">
        <f>A36</f>
        <v>1</v>
      </c>
      <c r="B49" s="48">
        <f>B36</f>
        <v>3</v>
      </c>
      <c r="C49" s="69" t="s">
        <v>33</v>
      </c>
      <c r="D49" s="70"/>
      <c r="E49" s="39"/>
      <c r="F49" s="40">
        <f>F40+F48</f>
        <v>0</v>
      </c>
      <c r="G49" s="40">
        <f>G40+G48</f>
        <v>0</v>
      </c>
      <c r="H49" s="40">
        <f>H40+H48</f>
        <v>0</v>
      </c>
      <c r="I49" s="40">
        <f>I40+I48</f>
        <v>0</v>
      </c>
      <c r="J49" s="40">
        <f>J40+J48</f>
        <v>0</v>
      </c>
      <c r="K49" s="40"/>
      <c r="L49" s="40">
        <f>L40+L48</f>
        <v>195.6</v>
      </c>
    </row>
    <row r="50" spans="1:12" ht="15" x14ac:dyDescent="0.25">
      <c r="A50" s="13">
        <v>1</v>
      </c>
      <c r="B50" s="14">
        <v>4</v>
      </c>
      <c r="C50" s="15" t="s">
        <v>23</v>
      </c>
      <c r="D50" s="21" t="s">
        <v>39</v>
      </c>
      <c r="E50" s="16" t="s">
        <v>68</v>
      </c>
      <c r="F50" s="16">
        <v>200</v>
      </c>
      <c r="G50" s="16">
        <v>2</v>
      </c>
      <c r="H50" s="16">
        <v>3</v>
      </c>
      <c r="I50" s="17">
        <v>15</v>
      </c>
      <c r="J50" s="16">
        <v>271</v>
      </c>
      <c r="K50" s="16"/>
      <c r="L50" s="16">
        <v>20</v>
      </c>
    </row>
    <row r="51" spans="1:12" ht="15" x14ac:dyDescent="0.25">
      <c r="A51" s="18"/>
      <c r="B51" s="19"/>
      <c r="C51" s="20"/>
      <c r="D51" s="21" t="s">
        <v>26</v>
      </c>
      <c r="E51" s="21" t="s">
        <v>69</v>
      </c>
      <c r="F51" s="21">
        <v>200</v>
      </c>
      <c r="G51" s="21">
        <v>1</v>
      </c>
      <c r="H51" s="21">
        <v>2</v>
      </c>
      <c r="I51" s="22">
        <v>16</v>
      </c>
      <c r="J51" s="21">
        <v>132</v>
      </c>
      <c r="K51" s="21"/>
      <c r="L51" s="21">
        <v>20</v>
      </c>
    </row>
    <row r="52" spans="1:12" ht="15" x14ac:dyDescent="0.25">
      <c r="A52" s="18"/>
      <c r="B52" s="19"/>
      <c r="C52" s="20"/>
      <c r="D52" s="21" t="s">
        <v>25</v>
      </c>
      <c r="E52" s="21" t="s">
        <v>45</v>
      </c>
      <c r="F52" s="21">
        <v>70</v>
      </c>
      <c r="G52" s="21">
        <v>5</v>
      </c>
      <c r="H52" s="21">
        <v>1</v>
      </c>
      <c r="I52" s="22">
        <v>32</v>
      </c>
      <c r="J52" s="21">
        <v>120</v>
      </c>
      <c r="K52" s="21"/>
      <c r="L52" s="21">
        <v>12</v>
      </c>
    </row>
    <row r="53" spans="1:12" ht="15" x14ac:dyDescent="0.25">
      <c r="A53" s="18"/>
      <c r="B53" s="19"/>
      <c r="C53" s="20"/>
      <c r="D53" s="21" t="s">
        <v>39</v>
      </c>
      <c r="E53" s="21" t="s">
        <v>70</v>
      </c>
      <c r="F53" s="21">
        <v>80</v>
      </c>
      <c r="G53" s="21">
        <v>3</v>
      </c>
      <c r="H53" s="21">
        <v>3</v>
      </c>
      <c r="I53" s="22">
        <v>14</v>
      </c>
      <c r="J53" s="21">
        <v>100</v>
      </c>
      <c r="K53" s="21"/>
      <c r="L53" s="21">
        <v>29</v>
      </c>
    </row>
    <row r="54" spans="1:12" ht="15" x14ac:dyDescent="0.25">
      <c r="A54" s="18"/>
      <c r="B54" s="19"/>
      <c r="C54" s="20"/>
      <c r="D54" s="44"/>
      <c r="E54" s="45"/>
      <c r="F54" s="46"/>
      <c r="G54" s="46"/>
      <c r="H54" s="46"/>
      <c r="I54" s="46"/>
      <c r="J54" s="46"/>
      <c r="K54" s="26"/>
      <c r="L54" s="46"/>
    </row>
    <row r="55" spans="1:12" ht="15.75" thickBot="1" x14ac:dyDescent="0.3">
      <c r="A55" s="27"/>
      <c r="B55" s="28"/>
      <c r="C55" s="29"/>
      <c r="D55" s="30" t="s">
        <v>28</v>
      </c>
      <c r="E55" s="31"/>
      <c r="F55" s="32"/>
      <c r="G55" s="32"/>
      <c r="H55" s="32"/>
      <c r="I55" s="32"/>
      <c r="J55" s="32"/>
      <c r="K55" s="33"/>
      <c r="L55" s="32">
        <f>SUM(L50:L53)</f>
        <v>81</v>
      </c>
    </row>
    <row r="56" spans="1:12" ht="15" x14ac:dyDescent="0.25">
      <c r="A56" s="34">
        <f>A50</f>
        <v>1</v>
      </c>
      <c r="B56" s="35">
        <f>B50</f>
        <v>4</v>
      </c>
      <c r="C56" s="36"/>
      <c r="D56" s="16" t="s">
        <v>46</v>
      </c>
      <c r="E56" s="16" t="s">
        <v>71</v>
      </c>
      <c r="F56" s="16">
        <v>200</v>
      </c>
      <c r="G56" s="16">
        <v>4</v>
      </c>
      <c r="H56" s="16">
        <v>1</v>
      </c>
      <c r="I56" s="17">
        <v>12</v>
      </c>
      <c r="J56" s="16">
        <v>71</v>
      </c>
      <c r="K56" s="26"/>
      <c r="L56" s="16">
        <v>35</v>
      </c>
    </row>
    <row r="57" spans="1:12" ht="15" x14ac:dyDescent="0.25">
      <c r="A57" s="18"/>
      <c r="B57" s="19"/>
      <c r="C57" s="20"/>
      <c r="D57" s="21" t="s">
        <v>24</v>
      </c>
      <c r="E57" s="21" t="s">
        <v>72</v>
      </c>
      <c r="F57" s="21">
        <v>200</v>
      </c>
      <c r="G57" s="21">
        <v>3</v>
      </c>
      <c r="H57" s="21">
        <v>2</v>
      </c>
      <c r="I57" s="22">
        <v>6</v>
      </c>
      <c r="J57" s="21">
        <v>57</v>
      </c>
      <c r="K57" s="26"/>
      <c r="L57" s="21">
        <v>33.6</v>
      </c>
    </row>
    <row r="58" spans="1:12" ht="15" x14ac:dyDescent="0.25">
      <c r="A58" s="18"/>
      <c r="B58" s="19"/>
      <c r="C58" s="20"/>
      <c r="D58" s="21" t="s">
        <v>26</v>
      </c>
      <c r="E58" s="21" t="s">
        <v>50</v>
      </c>
      <c r="F58" s="21">
        <v>70</v>
      </c>
      <c r="G58" s="21">
        <v>5</v>
      </c>
      <c r="H58" s="21">
        <v>1</v>
      </c>
      <c r="I58" s="22">
        <v>32</v>
      </c>
      <c r="J58" s="21">
        <v>160</v>
      </c>
      <c r="K58" s="26"/>
      <c r="L58" s="21">
        <v>8</v>
      </c>
    </row>
    <row r="59" spans="1:12" ht="15" x14ac:dyDescent="0.25">
      <c r="A59" s="18"/>
      <c r="B59" s="19"/>
      <c r="C59" s="20"/>
      <c r="D59" s="21" t="s">
        <v>30</v>
      </c>
      <c r="E59" s="21" t="s">
        <v>73</v>
      </c>
      <c r="F59" s="21">
        <v>100</v>
      </c>
      <c r="G59" s="21">
        <v>2</v>
      </c>
      <c r="H59" s="21">
        <v>10</v>
      </c>
      <c r="I59" s="22">
        <v>8</v>
      </c>
      <c r="J59" s="21">
        <v>130</v>
      </c>
      <c r="K59" s="26"/>
      <c r="L59" s="21">
        <v>10</v>
      </c>
    </row>
    <row r="60" spans="1:12" ht="15" x14ac:dyDescent="0.25">
      <c r="A60" s="18"/>
      <c r="B60" s="19"/>
      <c r="C60" s="20"/>
      <c r="D60" s="21" t="s">
        <v>39</v>
      </c>
      <c r="E60" s="21" t="s">
        <v>52</v>
      </c>
      <c r="F60" s="21">
        <v>200</v>
      </c>
      <c r="G60" s="21">
        <v>1</v>
      </c>
      <c r="H60" s="21">
        <v>0</v>
      </c>
      <c r="I60" s="22">
        <v>20</v>
      </c>
      <c r="J60" s="21">
        <v>80</v>
      </c>
      <c r="K60" s="26"/>
      <c r="L60" s="21">
        <v>20</v>
      </c>
    </row>
    <row r="61" spans="1:12" ht="15" x14ac:dyDescent="0.25">
      <c r="A61" s="18"/>
      <c r="B61" s="19"/>
      <c r="C61" s="20"/>
      <c r="D61" s="21" t="s">
        <v>39</v>
      </c>
      <c r="E61" s="21" t="s">
        <v>74</v>
      </c>
      <c r="F61" s="21">
        <v>86</v>
      </c>
      <c r="G61" s="21">
        <v>6</v>
      </c>
      <c r="H61" s="21">
        <v>5</v>
      </c>
      <c r="I61" s="22">
        <v>75</v>
      </c>
      <c r="J61" s="21">
        <v>366</v>
      </c>
      <c r="K61" s="26"/>
      <c r="L61" s="21">
        <v>8</v>
      </c>
    </row>
    <row r="62" spans="1:12" ht="15" x14ac:dyDescent="0.25">
      <c r="A62" s="27"/>
      <c r="B62" s="28"/>
      <c r="C62" s="29"/>
      <c r="D62" s="30"/>
      <c r="E62" s="31"/>
      <c r="F62" s="32"/>
      <c r="G62" s="32"/>
      <c r="H62" s="32"/>
      <c r="I62" s="32"/>
      <c r="J62" s="32"/>
      <c r="K62" s="33"/>
      <c r="L62" s="32">
        <f>SUM(L56:L61)</f>
        <v>114.6</v>
      </c>
    </row>
    <row r="63" spans="1:12" ht="15.75" customHeight="1" thickBot="1" x14ac:dyDescent="0.25">
      <c r="A63" s="48">
        <f>A50</f>
        <v>1</v>
      </c>
      <c r="B63" s="48">
        <f>B50</f>
        <v>4</v>
      </c>
      <c r="C63" s="69" t="s">
        <v>33</v>
      </c>
      <c r="D63" s="70"/>
      <c r="E63" s="39"/>
      <c r="F63" s="40">
        <f>SUM(F50:F53)</f>
        <v>550</v>
      </c>
      <c r="G63" s="40">
        <f>SUM(G50:G53)</f>
        <v>11</v>
      </c>
      <c r="H63" s="40">
        <f>SUM(H50:H53)</f>
        <v>9</v>
      </c>
      <c r="I63" s="40">
        <f>SUM(I50:I53)</f>
        <v>77</v>
      </c>
      <c r="J63" s="40">
        <f>SUM(J50:J53)</f>
        <v>623</v>
      </c>
      <c r="K63" s="40"/>
      <c r="L63" s="40">
        <f>L55+L62</f>
        <v>195.6</v>
      </c>
    </row>
    <row r="64" spans="1:12" ht="15" x14ac:dyDescent="0.25">
      <c r="A64" s="13">
        <v>1</v>
      </c>
      <c r="B64" s="49">
        <v>5</v>
      </c>
      <c r="C64" s="15" t="s">
        <v>23</v>
      </c>
      <c r="D64" s="16" t="s">
        <v>24</v>
      </c>
      <c r="E64" s="16" t="s">
        <v>75</v>
      </c>
      <c r="F64" s="16">
        <v>200</v>
      </c>
      <c r="G64" s="16">
        <v>4</v>
      </c>
      <c r="H64" s="16">
        <v>3</v>
      </c>
      <c r="I64" s="17">
        <v>10</v>
      </c>
      <c r="J64" s="16">
        <v>85</v>
      </c>
      <c r="K64" s="16"/>
      <c r="L64" s="16">
        <v>20</v>
      </c>
    </row>
    <row r="65" spans="1:12" ht="15" x14ac:dyDescent="0.25">
      <c r="A65" s="18"/>
      <c r="B65" s="19"/>
      <c r="C65" s="50"/>
      <c r="D65" s="21" t="s">
        <v>25</v>
      </c>
      <c r="E65" s="21" t="s">
        <v>69</v>
      </c>
      <c r="F65" s="21">
        <v>200</v>
      </c>
      <c r="G65" s="21">
        <v>1</v>
      </c>
      <c r="H65" s="21">
        <v>2</v>
      </c>
      <c r="I65" s="22">
        <v>16</v>
      </c>
      <c r="J65" s="21">
        <v>86</v>
      </c>
      <c r="K65" s="21"/>
      <c r="L65" s="21">
        <v>20</v>
      </c>
    </row>
    <row r="66" spans="1:12" ht="15" x14ac:dyDescent="0.25">
      <c r="A66" s="18"/>
      <c r="B66" s="19"/>
      <c r="C66" s="20"/>
      <c r="D66" s="21" t="s">
        <v>26</v>
      </c>
      <c r="E66" s="21" t="s">
        <v>76</v>
      </c>
      <c r="F66" s="21">
        <v>70</v>
      </c>
      <c r="G66" s="21">
        <v>5</v>
      </c>
      <c r="H66" s="21">
        <v>1</v>
      </c>
      <c r="I66" s="22">
        <v>32</v>
      </c>
      <c r="J66" s="21">
        <v>160</v>
      </c>
      <c r="K66" s="21"/>
      <c r="L66" s="21">
        <v>12</v>
      </c>
    </row>
    <row r="67" spans="1:12" ht="15" x14ac:dyDescent="0.25">
      <c r="A67" s="18"/>
      <c r="B67" s="19"/>
      <c r="C67" s="20"/>
      <c r="D67" s="21" t="s">
        <v>39</v>
      </c>
      <c r="E67" s="21" t="s">
        <v>77</v>
      </c>
      <c r="F67" s="21">
        <v>81</v>
      </c>
      <c r="G67" s="21">
        <v>2</v>
      </c>
      <c r="H67" s="21">
        <v>5</v>
      </c>
      <c r="I67" s="22">
        <v>40</v>
      </c>
      <c r="J67" s="21">
        <v>192</v>
      </c>
      <c r="K67" s="21"/>
      <c r="L67" s="21">
        <v>22</v>
      </c>
    </row>
    <row r="68" spans="1:12" ht="15.75" thickBot="1" x14ac:dyDescent="0.3">
      <c r="A68" s="27"/>
      <c r="B68" s="28"/>
      <c r="C68" s="29"/>
      <c r="D68" s="30" t="s">
        <v>28</v>
      </c>
      <c r="E68" s="31"/>
      <c r="F68" s="32"/>
      <c r="G68" s="32"/>
      <c r="H68" s="32"/>
      <c r="I68" s="32"/>
      <c r="J68" s="32"/>
      <c r="K68" s="33"/>
      <c r="L68" s="32">
        <f>SUM(L64:L67)</f>
        <v>74</v>
      </c>
    </row>
    <row r="69" spans="1:12" ht="15" x14ac:dyDescent="0.25">
      <c r="A69" s="34">
        <f>A64</f>
        <v>1</v>
      </c>
      <c r="B69" s="35">
        <f>B64</f>
        <v>5</v>
      </c>
      <c r="C69" s="36" t="s">
        <v>29</v>
      </c>
      <c r="D69" s="16" t="s">
        <v>46</v>
      </c>
      <c r="E69" s="16" t="s">
        <v>78</v>
      </c>
      <c r="F69" s="16">
        <v>200</v>
      </c>
      <c r="G69" s="16">
        <v>9</v>
      </c>
      <c r="H69" s="16">
        <v>1</v>
      </c>
      <c r="I69" s="17">
        <v>5</v>
      </c>
      <c r="J69" s="16">
        <v>71</v>
      </c>
      <c r="K69" s="26"/>
      <c r="L69" s="16">
        <v>35</v>
      </c>
    </row>
    <row r="70" spans="1:12" ht="15" x14ac:dyDescent="0.25">
      <c r="A70" s="18"/>
      <c r="B70" s="19"/>
      <c r="C70" s="20"/>
      <c r="D70" s="21" t="s">
        <v>47</v>
      </c>
      <c r="E70" s="21" t="s">
        <v>79</v>
      </c>
      <c r="F70" s="21">
        <v>120</v>
      </c>
      <c r="G70" s="21">
        <v>3</v>
      </c>
      <c r="H70" s="21">
        <v>6</v>
      </c>
      <c r="I70" s="22">
        <v>10</v>
      </c>
      <c r="J70" s="21">
        <v>116</v>
      </c>
      <c r="K70" s="26"/>
      <c r="L70" s="21">
        <v>28.6</v>
      </c>
    </row>
    <row r="71" spans="1:12" ht="15" x14ac:dyDescent="0.25">
      <c r="A71" s="18"/>
      <c r="B71" s="19"/>
      <c r="C71" s="20"/>
      <c r="D71" s="21" t="s">
        <v>26</v>
      </c>
      <c r="E71" s="21" t="s">
        <v>50</v>
      </c>
      <c r="F71" s="21">
        <v>70</v>
      </c>
      <c r="G71" s="21">
        <v>5</v>
      </c>
      <c r="H71" s="21">
        <v>1</v>
      </c>
      <c r="I71" s="22">
        <v>32</v>
      </c>
      <c r="J71" s="21">
        <v>160</v>
      </c>
      <c r="K71" s="26"/>
      <c r="L71" s="21">
        <v>8</v>
      </c>
    </row>
    <row r="72" spans="1:12" ht="15" x14ac:dyDescent="0.25">
      <c r="A72" s="18"/>
      <c r="B72" s="19"/>
      <c r="C72" s="20"/>
      <c r="D72" s="21" t="s">
        <v>30</v>
      </c>
      <c r="E72" s="21" t="s">
        <v>80</v>
      </c>
      <c r="F72" s="21">
        <v>60</v>
      </c>
      <c r="G72" s="21">
        <v>5</v>
      </c>
      <c r="H72" s="21">
        <v>1</v>
      </c>
      <c r="I72" s="22">
        <v>32</v>
      </c>
      <c r="J72" s="21">
        <v>160</v>
      </c>
      <c r="K72" s="26"/>
      <c r="L72" s="21">
        <v>15</v>
      </c>
    </row>
    <row r="73" spans="1:12" ht="15" x14ac:dyDescent="0.25">
      <c r="A73" s="18"/>
      <c r="B73" s="19"/>
      <c r="C73" s="20"/>
      <c r="D73" s="21" t="s">
        <v>39</v>
      </c>
      <c r="E73" s="21" t="s">
        <v>52</v>
      </c>
      <c r="F73" s="21">
        <v>200</v>
      </c>
      <c r="G73" s="21">
        <v>1</v>
      </c>
      <c r="H73" s="21">
        <v>0</v>
      </c>
      <c r="I73" s="22">
        <v>20</v>
      </c>
      <c r="J73" s="21">
        <v>92</v>
      </c>
      <c r="K73" s="26"/>
      <c r="L73" s="21">
        <v>20</v>
      </c>
    </row>
    <row r="74" spans="1:12" ht="15" x14ac:dyDescent="0.25">
      <c r="A74" s="18"/>
      <c r="B74" s="19"/>
      <c r="C74" s="20"/>
      <c r="D74" s="21" t="s">
        <v>39</v>
      </c>
      <c r="E74" s="21" t="s">
        <v>81</v>
      </c>
      <c r="F74" s="21">
        <v>170</v>
      </c>
      <c r="G74" s="21">
        <v>5</v>
      </c>
      <c r="H74" s="21">
        <v>0</v>
      </c>
      <c r="I74" s="22">
        <v>10</v>
      </c>
      <c r="J74" s="21">
        <v>66</v>
      </c>
      <c r="K74" s="26"/>
      <c r="L74" s="21">
        <v>15</v>
      </c>
    </row>
    <row r="75" spans="1:12" ht="15" x14ac:dyDescent="0.25">
      <c r="A75" s="27"/>
      <c r="B75" s="28"/>
      <c r="C75" s="29"/>
      <c r="D75" s="30" t="s">
        <v>28</v>
      </c>
      <c r="E75" s="31"/>
      <c r="F75" s="32">
        <f>SUM(F69:F74)</f>
        <v>820</v>
      </c>
      <c r="G75" s="32">
        <f>SUM(G69:G74)</f>
        <v>28</v>
      </c>
      <c r="H75" s="32">
        <f>SUM(H69:H74)</f>
        <v>9</v>
      </c>
      <c r="I75" s="32">
        <f>SUM(I69:I74)</f>
        <v>109</v>
      </c>
      <c r="J75" s="32">
        <f>SUM(J69:J74)</f>
        <v>665</v>
      </c>
      <c r="K75" s="33"/>
      <c r="L75" s="32">
        <f>SUM(L69:L74)</f>
        <v>121.6</v>
      </c>
    </row>
    <row r="76" spans="1:12" ht="15.75" customHeight="1" thickBot="1" x14ac:dyDescent="0.25">
      <c r="A76" s="37">
        <f>A64</f>
        <v>1</v>
      </c>
      <c r="B76" s="38">
        <f>B64</f>
        <v>5</v>
      </c>
      <c r="C76" s="69" t="s">
        <v>33</v>
      </c>
      <c r="D76" s="70"/>
      <c r="E76" s="39"/>
      <c r="F76" s="40">
        <f>SUM(F64:F67)</f>
        <v>551</v>
      </c>
      <c r="G76" s="40">
        <f>SUM(G64:G67)</f>
        <v>12</v>
      </c>
      <c r="H76" s="40">
        <f>SUM(H64:H67)</f>
        <v>11</v>
      </c>
      <c r="I76" s="40">
        <f>SUM(I64:I67)</f>
        <v>98</v>
      </c>
      <c r="J76" s="40">
        <f>SUM(J64:J67)</f>
        <v>523</v>
      </c>
      <c r="K76" s="40"/>
      <c r="L76" s="40">
        <f>L68+L75</f>
        <v>195.6</v>
      </c>
    </row>
    <row r="77" spans="1:12" ht="15" x14ac:dyDescent="0.25">
      <c r="A77" s="81">
        <v>2</v>
      </c>
      <c r="B77" s="49">
        <v>1</v>
      </c>
      <c r="C77" s="51" t="s">
        <v>23</v>
      </c>
      <c r="D77" s="16" t="s">
        <v>24</v>
      </c>
      <c r="E77" s="16" t="s">
        <v>121</v>
      </c>
      <c r="F77" s="16">
        <v>200</v>
      </c>
      <c r="G77" s="16">
        <v>6</v>
      </c>
      <c r="H77" s="16">
        <v>5</v>
      </c>
      <c r="I77" s="17">
        <v>28</v>
      </c>
      <c r="J77" s="16">
        <v>192</v>
      </c>
      <c r="K77" s="16"/>
      <c r="L77" s="16">
        <v>20</v>
      </c>
    </row>
    <row r="78" spans="1:12" ht="15" x14ac:dyDescent="0.25">
      <c r="A78" s="18"/>
      <c r="B78" s="19"/>
      <c r="C78" s="50"/>
      <c r="D78" s="21" t="s">
        <v>25</v>
      </c>
      <c r="E78" s="21" t="s">
        <v>69</v>
      </c>
      <c r="F78" s="21">
        <v>200</v>
      </c>
      <c r="G78" s="21">
        <v>1</v>
      </c>
      <c r="H78" s="21">
        <v>2</v>
      </c>
      <c r="I78" s="22">
        <v>16</v>
      </c>
      <c r="J78" s="21">
        <v>86</v>
      </c>
      <c r="K78" s="21"/>
      <c r="L78" s="21">
        <v>20</v>
      </c>
    </row>
    <row r="79" spans="1:12" ht="15" x14ac:dyDescent="0.25">
      <c r="A79" s="18"/>
      <c r="B79" s="19"/>
      <c r="C79" s="20"/>
      <c r="D79" s="21" t="s">
        <v>26</v>
      </c>
      <c r="E79" s="21" t="s">
        <v>45</v>
      </c>
      <c r="F79" s="21">
        <v>70</v>
      </c>
      <c r="G79" s="21">
        <v>5</v>
      </c>
      <c r="H79" s="21">
        <v>1</v>
      </c>
      <c r="I79" s="22">
        <v>32</v>
      </c>
      <c r="J79" s="21">
        <v>160</v>
      </c>
      <c r="K79" s="21"/>
      <c r="L79" s="21">
        <v>12</v>
      </c>
    </row>
    <row r="80" spans="1:12" ht="15" x14ac:dyDescent="0.25">
      <c r="A80" s="18"/>
      <c r="B80" s="19"/>
      <c r="C80" s="20"/>
      <c r="D80" s="21" t="s">
        <v>39</v>
      </c>
      <c r="E80" s="21" t="s">
        <v>63</v>
      </c>
      <c r="F80" s="21">
        <v>50</v>
      </c>
      <c r="G80" s="21">
        <v>3</v>
      </c>
      <c r="H80" s="21">
        <v>18</v>
      </c>
      <c r="I80" s="22">
        <v>26</v>
      </c>
      <c r="J80" s="21">
        <v>251</v>
      </c>
      <c r="K80" s="21"/>
      <c r="L80" s="21">
        <v>22</v>
      </c>
    </row>
    <row r="81" spans="1:13" ht="15.75" thickBot="1" x14ac:dyDescent="0.3">
      <c r="A81" s="27"/>
      <c r="B81" s="28"/>
      <c r="C81" s="29"/>
      <c r="D81" s="30" t="s">
        <v>28</v>
      </c>
      <c r="E81" s="31"/>
      <c r="F81" s="32"/>
      <c r="G81" s="32"/>
      <c r="H81" s="32"/>
      <c r="I81" s="32"/>
      <c r="J81" s="32"/>
      <c r="K81" s="33"/>
      <c r="L81" s="32">
        <f>SUM(L77:L80)</f>
        <v>74</v>
      </c>
    </row>
    <row r="82" spans="1:13" ht="15" x14ac:dyDescent="0.25">
      <c r="A82" s="34">
        <f>A77</f>
        <v>2</v>
      </c>
      <c r="B82" s="35">
        <f>B77</f>
        <v>1</v>
      </c>
      <c r="C82" s="36" t="s">
        <v>29</v>
      </c>
      <c r="D82" s="16" t="s">
        <v>46</v>
      </c>
      <c r="E82" s="16" t="s">
        <v>82</v>
      </c>
      <c r="F82" s="16">
        <v>200</v>
      </c>
      <c r="G82" s="16">
        <v>10</v>
      </c>
      <c r="H82" s="16">
        <v>9</v>
      </c>
      <c r="I82" s="17">
        <v>32</v>
      </c>
      <c r="J82" s="16">
        <v>225</v>
      </c>
      <c r="K82" s="26"/>
      <c r="L82" s="16">
        <v>35</v>
      </c>
      <c r="M82" s="52"/>
    </row>
    <row r="83" spans="1:13" ht="15" x14ac:dyDescent="0.25">
      <c r="A83" s="18"/>
      <c r="B83" s="19"/>
      <c r="C83" s="20"/>
      <c r="D83" s="21" t="s">
        <v>47</v>
      </c>
      <c r="E83" s="21" t="s">
        <v>83</v>
      </c>
      <c r="F83" s="21">
        <v>100</v>
      </c>
      <c r="G83" s="21">
        <v>13</v>
      </c>
      <c r="H83" s="21">
        <v>13</v>
      </c>
      <c r="I83" s="22">
        <v>7</v>
      </c>
      <c r="J83" s="21">
        <v>178</v>
      </c>
      <c r="K83" s="26"/>
      <c r="L83" s="21">
        <v>40</v>
      </c>
    </row>
    <row r="84" spans="1:13" ht="15" x14ac:dyDescent="0.25">
      <c r="A84" s="18"/>
      <c r="B84" s="19"/>
      <c r="C84" s="20"/>
      <c r="D84" s="21" t="s">
        <v>30</v>
      </c>
      <c r="E84" s="21" t="s">
        <v>122</v>
      </c>
      <c r="F84" s="21">
        <v>170</v>
      </c>
      <c r="G84" s="21">
        <v>4</v>
      </c>
      <c r="H84" s="21">
        <v>6</v>
      </c>
      <c r="I84" s="22">
        <v>27</v>
      </c>
      <c r="J84" s="21">
        <v>161</v>
      </c>
      <c r="K84" s="26"/>
      <c r="L84" s="21">
        <v>8</v>
      </c>
    </row>
    <row r="85" spans="1:13" ht="15" x14ac:dyDescent="0.25">
      <c r="A85" s="18"/>
      <c r="B85" s="19"/>
      <c r="C85" s="20"/>
      <c r="D85" s="21" t="s">
        <v>30</v>
      </c>
      <c r="E85" s="21" t="s">
        <v>84</v>
      </c>
      <c r="F85" s="21">
        <v>100</v>
      </c>
      <c r="G85" s="21">
        <v>0</v>
      </c>
      <c r="H85" s="21">
        <v>0</v>
      </c>
      <c r="I85" s="22">
        <v>1</v>
      </c>
      <c r="J85" s="21">
        <v>4</v>
      </c>
      <c r="K85" s="26"/>
      <c r="L85" s="21">
        <v>15</v>
      </c>
    </row>
    <row r="86" spans="1:13" ht="15" x14ac:dyDescent="0.25">
      <c r="A86" s="18"/>
      <c r="B86" s="19"/>
      <c r="C86" s="20"/>
      <c r="D86" s="21" t="s">
        <v>39</v>
      </c>
      <c r="E86" s="21" t="s">
        <v>85</v>
      </c>
      <c r="F86" s="21">
        <v>200</v>
      </c>
      <c r="G86" s="21">
        <v>6</v>
      </c>
      <c r="H86" s="21">
        <v>0</v>
      </c>
      <c r="I86" s="22">
        <v>13</v>
      </c>
      <c r="J86" s="21">
        <v>69</v>
      </c>
      <c r="K86" s="26"/>
      <c r="L86" s="21">
        <v>20</v>
      </c>
    </row>
    <row r="87" spans="1:13" ht="15" x14ac:dyDescent="0.25">
      <c r="A87" s="18"/>
      <c r="B87" s="19"/>
      <c r="C87" s="20"/>
      <c r="D87" s="21" t="s">
        <v>26</v>
      </c>
      <c r="E87" s="21" t="s">
        <v>86</v>
      </c>
      <c r="F87" s="21">
        <v>70</v>
      </c>
      <c r="G87" s="21">
        <v>5</v>
      </c>
      <c r="H87" s="21">
        <v>1</v>
      </c>
      <c r="I87" s="22">
        <v>32</v>
      </c>
      <c r="J87" s="21">
        <v>160</v>
      </c>
      <c r="K87" s="26"/>
      <c r="L87" s="21">
        <v>35</v>
      </c>
    </row>
    <row r="88" spans="1:13" ht="15" x14ac:dyDescent="0.25">
      <c r="A88" s="18"/>
      <c r="B88" s="19"/>
      <c r="C88" s="20"/>
      <c r="D88" s="21" t="s">
        <v>39</v>
      </c>
      <c r="E88" s="21" t="s">
        <v>35</v>
      </c>
      <c r="F88" s="21">
        <v>170</v>
      </c>
      <c r="G88" s="21">
        <v>3</v>
      </c>
      <c r="H88" s="21">
        <v>1</v>
      </c>
      <c r="I88" s="22">
        <v>32</v>
      </c>
      <c r="J88" s="21">
        <v>135</v>
      </c>
      <c r="K88" s="26"/>
      <c r="L88" s="21">
        <v>25</v>
      </c>
    </row>
    <row r="89" spans="1:13" ht="15" x14ac:dyDescent="0.25">
      <c r="A89" s="27"/>
      <c r="B89" s="28"/>
      <c r="C89" s="29"/>
      <c r="D89" s="30"/>
      <c r="E89" s="31"/>
      <c r="F89" s="32"/>
      <c r="G89" s="32"/>
      <c r="H89" s="32"/>
      <c r="I89" s="32"/>
      <c r="J89" s="32"/>
      <c r="K89" s="33"/>
      <c r="L89" s="32">
        <f>SUM(L82:L88)</f>
        <v>178</v>
      </c>
    </row>
    <row r="90" spans="1:13" ht="15.75" customHeight="1" thickBot="1" x14ac:dyDescent="0.25">
      <c r="A90" s="37">
        <f>A77</f>
        <v>2</v>
      </c>
      <c r="B90" s="38">
        <f>B77</f>
        <v>1</v>
      </c>
      <c r="C90" s="69" t="s">
        <v>33</v>
      </c>
      <c r="D90" s="70"/>
      <c r="E90" s="39"/>
      <c r="F90" s="40">
        <f>SUM(F77:F80)</f>
        <v>520</v>
      </c>
      <c r="G90" s="40">
        <f>SUM(G77:G80)</f>
        <v>15</v>
      </c>
      <c r="H90" s="40">
        <f>SUM(H77:H80)</f>
        <v>26</v>
      </c>
      <c r="I90" s="40">
        <f>SUM(I77:I80)</f>
        <v>102</v>
      </c>
      <c r="J90" s="40">
        <f>SUM(J77:J80)</f>
        <v>689</v>
      </c>
      <c r="K90" s="40"/>
      <c r="L90" s="40">
        <f>L81+L89</f>
        <v>252</v>
      </c>
    </row>
    <row r="91" spans="1:13" ht="15" x14ac:dyDescent="0.25">
      <c r="A91" s="41">
        <v>2</v>
      </c>
      <c r="B91" s="19">
        <v>2</v>
      </c>
      <c r="C91" s="53" t="s">
        <v>99</v>
      </c>
      <c r="D91" s="54" t="s">
        <v>24</v>
      </c>
      <c r="E91" s="16" t="s">
        <v>87</v>
      </c>
      <c r="F91" s="16">
        <v>210</v>
      </c>
      <c r="G91" s="16">
        <v>8</v>
      </c>
      <c r="H91" s="16">
        <v>9</v>
      </c>
      <c r="I91" s="17">
        <v>27</v>
      </c>
      <c r="J91" s="16">
        <v>223</v>
      </c>
      <c r="K91" s="16"/>
      <c r="L91" s="54">
        <v>20</v>
      </c>
    </row>
    <row r="92" spans="1:13" ht="15" x14ac:dyDescent="0.25">
      <c r="A92" s="43"/>
      <c r="B92" s="19"/>
      <c r="C92" s="20"/>
      <c r="D92" s="55" t="s">
        <v>25</v>
      </c>
      <c r="E92" s="21" t="s">
        <v>44</v>
      </c>
      <c r="F92" s="21">
        <v>200</v>
      </c>
      <c r="G92" s="21">
        <v>4</v>
      </c>
      <c r="H92" s="21">
        <v>4</v>
      </c>
      <c r="I92" s="22">
        <v>26</v>
      </c>
      <c r="J92" s="21">
        <v>154</v>
      </c>
      <c r="K92" s="21"/>
      <c r="L92" s="55">
        <v>20</v>
      </c>
    </row>
    <row r="93" spans="1:13" ht="15" x14ac:dyDescent="0.25">
      <c r="A93" s="43"/>
      <c r="B93" s="19"/>
      <c r="C93" s="20"/>
      <c r="D93" s="55" t="s">
        <v>26</v>
      </c>
      <c r="E93" s="21" t="s">
        <v>45</v>
      </c>
      <c r="F93" s="21">
        <v>70</v>
      </c>
      <c r="G93" s="21">
        <v>5</v>
      </c>
      <c r="H93" s="21">
        <v>1</v>
      </c>
      <c r="I93" s="22">
        <v>32</v>
      </c>
      <c r="J93" s="21">
        <v>142</v>
      </c>
      <c r="K93" s="21"/>
      <c r="L93" s="55">
        <v>12</v>
      </c>
    </row>
    <row r="94" spans="1:13" ht="15" x14ac:dyDescent="0.25">
      <c r="A94" s="43"/>
      <c r="B94" s="19"/>
      <c r="C94" s="20"/>
      <c r="D94" s="55" t="s">
        <v>39</v>
      </c>
      <c r="E94" s="21" t="s">
        <v>88</v>
      </c>
      <c r="F94" s="21">
        <v>20</v>
      </c>
      <c r="G94" s="21">
        <v>6</v>
      </c>
      <c r="H94" s="21">
        <v>0</v>
      </c>
      <c r="I94" s="22">
        <v>13</v>
      </c>
      <c r="J94" s="21">
        <v>69</v>
      </c>
      <c r="K94" s="21"/>
      <c r="L94" s="55">
        <v>22</v>
      </c>
    </row>
    <row r="95" spans="1:13" ht="15.75" thickBot="1" x14ac:dyDescent="0.3">
      <c r="A95" s="47"/>
      <c r="B95" s="28"/>
      <c r="C95" s="29"/>
      <c r="D95" s="30" t="s">
        <v>28</v>
      </c>
      <c r="E95" s="31"/>
      <c r="F95" s="32"/>
      <c r="G95" s="32"/>
      <c r="H95" s="32"/>
      <c r="I95" s="32"/>
      <c r="J95" s="32"/>
      <c r="K95" s="33"/>
      <c r="L95" s="32">
        <f>SUM(L91:L94)</f>
        <v>74</v>
      </c>
    </row>
    <row r="96" spans="1:13" ht="15" x14ac:dyDescent="0.25">
      <c r="A96" s="35">
        <f>A91</f>
        <v>2</v>
      </c>
      <c r="B96" s="35">
        <f>B91</f>
        <v>2</v>
      </c>
      <c r="C96" s="36" t="s">
        <v>100</v>
      </c>
      <c r="D96" s="54" t="s">
        <v>46</v>
      </c>
      <c r="E96" s="77" t="s">
        <v>115</v>
      </c>
      <c r="F96" s="77">
        <v>250</v>
      </c>
      <c r="G96" s="77">
        <v>223</v>
      </c>
      <c r="H96" s="77">
        <v>9</v>
      </c>
      <c r="I96" s="79">
        <v>27</v>
      </c>
      <c r="J96" s="77">
        <v>973</v>
      </c>
      <c r="K96" s="26"/>
      <c r="L96" s="54">
        <v>35</v>
      </c>
      <c r="M96" s="52"/>
    </row>
    <row r="97" spans="1:12" ht="15" x14ac:dyDescent="0.25">
      <c r="A97" s="43"/>
      <c r="B97" s="19"/>
      <c r="C97" s="20"/>
      <c r="D97" s="55" t="s">
        <v>24</v>
      </c>
      <c r="E97" s="78" t="s">
        <v>116</v>
      </c>
      <c r="F97" s="78">
        <v>100</v>
      </c>
      <c r="G97" s="78">
        <v>4</v>
      </c>
      <c r="H97" s="78">
        <v>4</v>
      </c>
      <c r="I97" s="80">
        <v>26</v>
      </c>
      <c r="J97" s="78">
        <v>154</v>
      </c>
      <c r="K97" s="26"/>
      <c r="L97" s="55">
        <v>20.6</v>
      </c>
    </row>
    <row r="98" spans="1:12" ht="15" x14ac:dyDescent="0.25">
      <c r="A98" s="43"/>
      <c r="B98" s="19"/>
      <c r="C98" s="20"/>
      <c r="D98" s="55" t="s">
        <v>31</v>
      </c>
      <c r="E98" s="78" t="s">
        <v>117</v>
      </c>
      <c r="F98" s="78">
        <v>170</v>
      </c>
      <c r="G98" s="78">
        <v>10</v>
      </c>
      <c r="H98" s="78">
        <v>20</v>
      </c>
      <c r="I98" s="80">
        <v>21</v>
      </c>
      <c r="J98" s="78">
        <v>274</v>
      </c>
      <c r="K98" s="26"/>
      <c r="L98" s="55">
        <v>10</v>
      </c>
    </row>
    <row r="99" spans="1:12" ht="15" x14ac:dyDescent="0.25">
      <c r="A99" s="43"/>
      <c r="B99" s="19"/>
      <c r="C99" s="20"/>
      <c r="D99" s="55" t="s">
        <v>30</v>
      </c>
      <c r="E99" s="78" t="s">
        <v>118</v>
      </c>
      <c r="F99" s="78">
        <v>100</v>
      </c>
      <c r="G99" s="78">
        <v>6</v>
      </c>
      <c r="H99" s="78">
        <v>0</v>
      </c>
      <c r="I99" s="80">
        <v>13</v>
      </c>
      <c r="J99" s="78">
        <v>69</v>
      </c>
      <c r="K99" s="26"/>
      <c r="L99" s="55">
        <v>15</v>
      </c>
    </row>
    <row r="100" spans="1:12" ht="15" x14ac:dyDescent="0.25">
      <c r="A100" s="43"/>
      <c r="B100" s="19"/>
      <c r="C100" s="20"/>
      <c r="D100" s="55" t="s">
        <v>39</v>
      </c>
      <c r="E100" s="78" t="s">
        <v>119</v>
      </c>
      <c r="F100" s="78">
        <v>200</v>
      </c>
      <c r="G100" s="78">
        <v>1</v>
      </c>
      <c r="H100" s="78">
        <v>0</v>
      </c>
      <c r="I100" s="80">
        <v>20</v>
      </c>
      <c r="J100" s="78">
        <v>80</v>
      </c>
      <c r="K100" s="26"/>
      <c r="L100" s="55">
        <v>18</v>
      </c>
    </row>
    <row r="101" spans="1:12" ht="15" x14ac:dyDescent="0.25">
      <c r="A101" s="43"/>
      <c r="B101" s="19"/>
      <c r="C101" s="20"/>
      <c r="D101" s="55" t="s">
        <v>26</v>
      </c>
      <c r="E101" s="78" t="s">
        <v>86</v>
      </c>
      <c r="F101" s="78">
        <v>70</v>
      </c>
      <c r="G101" s="78">
        <v>5</v>
      </c>
      <c r="H101" s="78">
        <v>1</v>
      </c>
      <c r="I101" s="80">
        <v>32</v>
      </c>
      <c r="J101" s="78">
        <v>160</v>
      </c>
      <c r="K101" s="26"/>
      <c r="L101" s="55">
        <v>8</v>
      </c>
    </row>
    <row r="102" spans="1:12" ht="15" x14ac:dyDescent="0.25">
      <c r="A102" s="43"/>
      <c r="B102" s="19"/>
      <c r="C102" s="20"/>
      <c r="D102" s="55" t="s">
        <v>39</v>
      </c>
      <c r="E102" s="78" t="s">
        <v>120</v>
      </c>
      <c r="F102" s="78">
        <v>170</v>
      </c>
      <c r="G102" s="78">
        <v>3</v>
      </c>
      <c r="H102" s="78">
        <v>1</v>
      </c>
      <c r="I102" s="80">
        <v>32</v>
      </c>
      <c r="J102" s="78">
        <v>135</v>
      </c>
      <c r="K102" s="33"/>
      <c r="L102" s="55">
        <v>15</v>
      </c>
    </row>
    <row r="103" spans="1:12" ht="15" x14ac:dyDescent="0.25">
      <c r="A103" s="4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>
        <f>SUM(L96:L102)</f>
        <v>121.6</v>
      </c>
    </row>
    <row r="104" spans="1:12" ht="15.75" customHeight="1" thickBot="1" x14ac:dyDescent="0.25">
      <c r="A104" s="37">
        <f>A91</f>
        <v>2</v>
      </c>
      <c r="B104" s="38">
        <f>B91</f>
        <v>2</v>
      </c>
      <c r="C104" s="69" t="s">
        <v>33</v>
      </c>
      <c r="D104" s="70"/>
      <c r="E104" s="39"/>
      <c r="F104" s="40">
        <f>SUM(F91:F94)</f>
        <v>500</v>
      </c>
      <c r="G104" s="40">
        <f>SUM(G91:G94)</f>
        <v>23</v>
      </c>
      <c r="H104" s="40">
        <f>SUM(H91:H94)</f>
        <v>14</v>
      </c>
      <c r="I104" s="40">
        <f>SUM(I91:I94)</f>
        <v>98</v>
      </c>
      <c r="J104" s="40">
        <f>SUM(J91:J94)</f>
        <v>588</v>
      </c>
      <c r="K104" s="40"/>
      <c r="L104" s="40">
        <f>L95+L103</f>
        <v>195.6</v>
      </c>
    </row>
    <row r="105" spans="1:12" ht="15" x14ac:dyDescent="0.25">
      <c r="A105" s="13">
        <v>2</v>
      </c>
      <c r="B105" s="49">
        <v>3</v>
      </c>
      <c r="C105" s="56" t="s">
        <v>23</v>
      </c>
      <c r="D105" s="54" t="s">
        <v>24</v>
      </c>
      <c r="E105" s="16" t="s">
        <v>113</v>
      </c>
      <c r="F105" s="16">
        <v>200</v>
      </c>
      <c r="G105" s="16">
        <v>8</v>
      </c>
      <c r="H105" s="16">
        <v>28</v>
      </c>
      <c r="I105" s="17">
        <v>29</v>
      </c>
      <c r="J105" s="16">
        <v>360</v>
      </c>
      <c r="K105" s="57"/>
      <c r="L105" s="16">
        <v>20</v>
      </c>
    </row>
    <row r="106" spans="1:12" ht="15" x14ac:dyDescent="0.25">
      <c r="A106" s="18"/>
      <c r="B106" s="19"/>
      <c r="C106" s="20"/>
      <c r="D106" s="55" t="s">
        <v>25</v>
      </c>
      <c r="E106" s="21" t="s">
        <v>89</v>
      </c>
      <c r="F106" s="21">
        <v>70</v>
      </c>
      <c r="G106" s="21">
        <v>5</v>
      </c>
      <c r="H106" s="21">
        <v>1</v>
      </c>
      <c r="I106" s="22">
        <v>32</v>
      </c>
      <c r="J106" s="21">
        <v>160</v>
      </c>
      <c r="K106" s="26"/>
      <c r="L106" s="21">
        <v>12</v>
      </c>
    </row>
    <row r="107" spans="1:12" ht="15" x14ac:dyDescent="0.25">
      <c r="A107" s="18"/>
      <c r="B107" s="19"/>
      <c r="C107" s="20"/>
      <c r="D107" s="55" t="s">
        <v>26</v>
      </c>
      <c r="E107" s="21" t="s">
        <v>90</v>
      </c>
      <c r="F107" s="21">
        <v>200</v>
      </c>
      <c r="G107" s="21">
        <v>1</v>
      </c>
      <c r="H107" s="21">
        <v>2</v>
      </c>
      <c r="I107" s="22">
        <v>16</v>
      </c>
      <c r="J107" s="21">
        <v>86</v>
      </c>
      <c r="K107" s="26"/>
      <c r="L107" s="21">
        <v>20</v>
      </c>
    </row>
    <row r="108" spans="1:12" ht="15.75" customHeight="1" x14ac:dyDescent="0.25">
      <c r="A108" s="18"/>
      <c r="B108" s="19"/>
      <c r="C108" s="20"/>
      <c r="D108" s="55" t="s">
        <v>39</v>
      </c>
      <c r="E108" s="21" t="s">
        <v>91</v>
      </c>
      <c r="F108" s="21">
        <v>60</v>
      </c>
      <c r="G108" s="21">
        <v>0</v>
      </c>
      <c r="H108" s="21">
        <v>0</v>
      </c>
      <c r="I108" s="22">
        <v>1</v>
      </c>
      <c r="J108" s="21">
        <v>4</v>
      </c>
      <c r="K108" s="26"/>
      <c r="L108" s="21">
        <v>22</v>
      </c>
    </row>
    <row r="109" spans="1:12" ht="15.75" thickBot="1" x14ac:dyDescent="0.3">
      <c r="A109" s="18"/>
      <c r="B109" s="19"/>
      <c r="C109" s="20"/>
      <c r="D109" s="30" t="s">
        <v>28</v>
      </c>
      <c r="E109" s="31"/>
      <c r="F109" s="32"/>
      <c r="G109" s="32"/>
      <c r="H109" s="32"/>
      <c r="I109" s="32"/>
      <c r="J109" s="32"/>
      <c r="K109" s="33"/>
      <c r="L109" s="32">
        <f>SUM(L105:L108)</f>
        <v>74</v>
      </c>
    </row>
    <row r="110" spans="1:12" ht="15" x14ac:dyDescent="0.25">
      <c r="A110" s="34">
        <f>A105</f>
        <v>2</v>
      </c>
      <c r="B110" s="35">
        <f>B105</f>
        <v>3</v>
      </c>
      <c r="C110" s="36" t="s">
        <v>29</v>
      </c>
      <c r="D110" s="54" t="s">
        <v>46</v>
      </c>
      <c r="E110" s="16" t="s">
        <v>92</v>
      </c>
      <c r="F110" s="16">
        <v>200</v>
      </c>
      <c r="G110" s="16">
        <v>19</v>
      </c>
      <c r="H110" s="16">
        <v>6</v>
      </c>
      <c r="I110" s="17">
        <v>13</v>
      </c>
      <c r="J110" s="16">
        <v>172</v>
      </c>
      <c r="K110" s="26"/>
      <c r="L110" s="16">
        <v>33</v>
      </c>
    </row>
    <row r="111" spans="1:12" ht="15" x14ac:dyDescent="0.25">
      <c r="A111" s="18"/>
      <c r="B111" s="19"/>
      <c r="C111" s="20"/>
      <c r="D111" s="55" t="s">
        <v>31</v>
      </c>
      <c r="E111" s="21" t="s">
        <v>93</v>
      </c>
      <c r="F111" s="21">
        <v>150</v>
      </c>
      <c r="G111" s="21">
        <v>10</v>
      </c>
      <c r="H111" s="21">
        <v>7</v>
      </c>
      <c r="I111" s="22">
        <v>48</v>
      </c>
      <c r="J111" s="21">
        <v>270</v>
      </c>
      <c r="K111" s="26"/>
      <c r="L111" s="21">
        <v>10</v>
      </c>
    </row>
    <row r="112" spans="1:12" ht="15" x14ac:dyDescent="0.25">
      <c r="A112" s="18"/>
      <c r="B112" s="19"/>
      <c r="C112" s="20"/>
      <c r="D112" s="55" t="s">
        <v>24</v>
      </c>
      <c r="E112" s="21" t="s">
        <v>94</v>
      </c>
      <c r="F112" s="21">
        <v>80</v>
      </c>
      <c r="G112" s="21">
        <v>11</v>
      </c>
      <c r="H112" s="21">
        <v>9</v>
      </c>
      <c r="I112" s="22">
        <v>6</v>
      </c>
      <c r="J112" s="21">
        <v>135</v>
      </c>
      <c r="K112" s="26"/>
      <c r="L112" s="21">
        <v>20.6</v>
      </c>
    </row>
    <row r="113" spans="1:12" ht="15" x14ac:dyDescent="0.25">
      <c r="A113" s="18"/>
      <c r="B113" s="19"/>
      <c r="C113" s="20"/>
      <c r="D113" s="55" t="s">
        <v>30</v>
      </c>
      <c r="E113" s="21" t="s">
        <v>95</v>
      </c>
      <c r="F113" s="21">
        <v>100</v>
      </c>
      <c r="G113" s="21">
        <v>1</v>
      </c>
      <c r="H113" s="21">
        <v>2</v>
      </c>
      <c r="I113" s="22">
        <v>16</v>
      </c>
      <c r="J113" s="21">
        <v>86</v>
      </c>
      <c r="K113" s="26"/>
      <c r="L113" s="21">
        <v>15</v>
      </c>
    </row>
    <row r="114" spans="1:12" ht="15" x14ac:dyDescent="0.25">
      <c r="A114" s="18"/>
      <c r="B114" s="19"/>
      <c r="C114" s="20"/>
      <c r="D114" s="55" t="s">
        <v>26</v>
      </c>
      <c r="E114" s="21" t="s">
        <v>96</v>
      </c>
      <c r="F114" s="21">
        <v>70</v>
      </c>
      <c r="G114" s="21">
        <v>5</v>
      </c>
      <c r="H114" s="21">
        <v>1</v>
      </c>
      <c r="I114" s="22">
        <v>32</v>
      </c>
      <c r="J114" s="21">
        <v>160</v>
      </c>
      <c r="K114" s="26"/>
      <c r="L114" s="21">
        <v>8</v>
      </c>
    </row>
    <row r="115" spans="1:12" ht="15" x14ac:dyDescent="0.25">
      <c r="A115" s="18"/>
      <c r="B115" s="19"/>
      <c r="C115" s="20"/>
      <c r="D115" s="55" t="s">
        <v>39</v>
      </c>
      <c r="E115" s="21" t="s">
        <v>97</v>
      </c>
      <c r="F115" s="21">
        <v>200</v>
      </c>
      <c r="G115" s="21">
        <v>0</v>
      </c>
      <c r="H115" s="21">
        <v>0</v>
      </c>
      <c r="I115" s="22">
        <v>31</v>
      </c>
      <c r="J115" s="21">
        <v>112</v>
      </c>
      <c r="K115" s="26"/>
      <c r="L115" s="21">
        <v>20</v>
      </c>
    </row>
    <row r="116" spans="1:12" ht="15" x14ac:dyDescent="0.25">
      <c r="A116" s="18"/>
      <c r="B116" s="19"/>
      <c r="C116" s="20"/>
      <c r="D116" s="55" t="s">
        <v>39</v>
      </c>
      <c r="E116" s="21" t="s">
        <v>98</v>
      </c>
      <c r="F116" s="21">
        <v>100</v>
      </c>
      <c r="G116" s="21">
        <v>1</v>
      </c>
      <c r="H116" s="21">
        <v>1</v>
      </c>
      <c r="I116" s="22">
        <v>29</v>
      </c>
      <c r="J116" s="21">
        <v>117</v>
      </c>
      <c r="K116" s="26"/>
      <c r="L116" s="21">
        <v>15</v>
      </c>
    </row>
    <row r="117" spans="1:12" ht="15" x14ac:dyDescent="0.25">
      <c r="A117" s="18"/>
      <c r="B117" s="19"/>
      <c r="C117" s="20"/>
      <c r="D117" s="30"/>
      <c r="E117" s="31"/>
      <c r="F117" s="32"/>
      <c r="G117" s="32"/>
      <c r="H117" s="32"/>
      <c r="I117" s="32"/>
      <c r="J117" s="32"/>
      <c r="K117" s="33"/>
      <c r="L117" s="32">
        <f>SUM(L110:L116)</f>
        <v>121.6</v>
      </c>
    </row>
    <row r="118" spans="1:12" ht="15.75" customHeight="1" thickBot="1" x14ac:dyDescent="0.25">
      <c r="A118" s="37">
        <v>2</v>
      </c>
      <c r="B118" s="38">
        <v>3</v>
      </c>
      <c r="C118" s="69" t="s">
        <v>33</v>
      </c>
      <c r="D118" s="70"/>
      <c r="E118" s="39"/>
      <c r="F118" s="40">
        <f>SUM(F105:F108)</f>
        <v>530</v>
      </c>
      <c r="G118" s="40">
        <f>SUM(G105:G108)</f>
        <v>14</v>
      </c>
      <c r="H118" s="40">
        <f>SUM(H105:H108)</f>
        <v>31</v>
      </c>
      <c r="I118" s="40">
        <f>SUM(I105:I108)</f>
        <v>78</v>
      </c>
      <c r="J118" s="40">
        <f>SUM(J105:J108)</f>
        <v>610</v>
      </c>
      <c r="K118" s="40"/>
      <c r="L118" s="40">
        <f>SUM(L109+L117)</f>
        <v>195.6</v>
      </c>
    </row>
    <row r="119" spans="1:12" ht="15.75" thickBot="1" x14ac:dyDescent="0.3">
      <c r="A119" s="27"/>
      <c r="B119" s="28"/>
      <c r="C119" s="29"/>
      <c r="D119" s="58"/>
      <c r="E119" s="59"/>
      <c r="F119" s="60"/>
      <c r="G119" s="60"/>
      <c r="H119" s="60"/>
      <c r="I119" s="60"/>
      <c r="J119" s="60"/>
      <c r="K119" s="61"/>
      <c r="L119" s="60"/>
    </row>
    <row r="120" spans="1:12" ht="15" x14ac:dyDescent="0.25">
      <c r="A120" s="13">
        <v>2</v>
      </c>
      <c r="B120" s="49">
        <v>4</v>
      </c>
      <c r="C120" s="53"/>
      <c r="D120" s="54" t="s">
        <v>24</v>
      </c>
      <c r="E120" s="16" t="s">
        <v>101</v>
      </c>
      <c r="F120" s="16">
        <v>200</v>
      </c>
      <c r="G120" s="16">
        <v>5</v>
      </c>
      <c r="H120" s="16">
        <v>8</v>
      </c>
      <c r="I120" s="17">
        <v>19</v>
      </c>
      <c r="J120" s="16">
        <v>152</v>
      </c>
      <c r="K120" s="16"/>
      <c r="L120" s="54">
        <v>20</v>
      </c>
    </row>
    <row r="121" spans="1:12" ht="15" x14ac:dyDescent="0.25">
      <c r="A121" s="18"/>
      <c r="B121" s="19"/>
      <c r="C121" s="20"/>
      <c r="D121" s="55" t="s">
        <v>30</v>
      </c>
      <c r="E121" s="21" t="s">
        <v>42</v>
      </c>
      <c r="F121" s="21">
        <v>60</v>
      </c>
      <c r="G121" s="21">
        <v>5</v>
      </c>
      <c r="H121" s="21">
        <v>4</v>
      </c>
      <c r="I121" s="22">
        <v>0</v>
      </c>
      <c r="J121" s="21">
        <v>54</v>
      </c>
      <c r="K121" s="21"/>
      <c r="L121" s="55">
        <v>12</v>
      </c>
    </row>
    <row r="122" spans="1:12" ht="15" x14ac:dyDescent="0.25">
      <c r="A122" s="18"/>
      <c r="B122" s="19"/>
      <c r="C122" s="20"/>
      <c r="D122" s="55" t="s">
        <v>26</v>
      </c>
      <c r="E122" s="21" t="s">
        <v>96</v>
      </c>
      <c r="F122" s="21">
        <v>70</v>
      </c>
      <c r="G122" s="21">
        <v>5</v>
      </c>
      <c r="H122" s="21">
        <v>1</v>
      </c>
      <c r="I122" s="22">
        <v>32</v>
      </c>
      <c r="J122" s="21">
        <v>160</v>
      </c>
      <c r="K122" s="21"/>
      <c r="L122" s="55">
        <v>8</v>
      </c>
    </row>
    <row r="123" spans="1:12" ht="15" x14ac:dyDescent="0.25">
      <c r="A123" s="18"/>
      <c r="B123" s="19"/>
      <c r="C123" s="20"/>
      <c r="D123" s="55" t="s">
        <v>25</v>
      </c>
      <c r="E123" s="21" t="s">
        <v>90</v>
      </c>
      <c r="F123" s="21">
        <v>200</v>
      </c>
      <c r="G123" s="21">
        <v>1</v>
      </c>
      <c r="H123" s="21">
        <v>2</v>
      </c>
      <c r="I123" s="22">
        <v>16</v>
      </c>
      <c r="J123" s="21">
        <v>86</v>
      </c>
      <c r="K123" s="21"/>
      <c r="L123" s="55">
        <v>15</v>
      </c>
    </row>
    <row r="124" spans="1:12" ht="15.75" thickBot="1" x14ac:dyDescent="0.3">
      <c r="A124" s="18"/>
      <c r="B124" s="19"/>
      <c r="C124" s="20"/>
      <c r="D124" s="62" t="s">
        <v>39</v>
      </c>
      <c r="E124" s="23" t="s">
        <v>102</v>
      </c>
      <c r="F124" s="23">
        <v>80</v>
      </c>
      <c r="G124" s="23">
        <v>2</v>
      </c>
      <c r="H124" s="23">
        <v>3</v>
      </c>
      <c r="I124" s="24">
        <v>16</v>
      </c>
      <c r="J124" s="23">
        <v>102</v>
      </c>
      <c r="K124" s="23"/>
      <c r="L124" s="62">
        <v>18</v>
      </c>
    </row>
    <row r="125" spans="1:12" ht="15.75" thickBot="1" x14ac:dyDescent="0.3">
      <c r="A125" s="18"/>
      <c r="B125" s="19"/>
      <c r="C125" s="20"/>
      <c r="D125" s="23"/>
      <c r="E125" s="23"/>
      <c r="F125" s="23"/>
      <c r="G125" s="23"/>
      <c r="H125" s="23"/>
      <c r="I125" s="24"/>
      <c r="J125" s="23"/>
      <c r="K125" s="26"/>
      <c r="L125" s="23"/>
    </row>
    <row r="126" spans="1:12" ht="15.75" thickBot="1" x14ac:dyDescent="0.3">
      <c r="A126" s="18"/>
      <c r="B126" s="19"/>
      <c r="C126" s="20"/>
      <c r="D126" s="30" t="s">
        <v>28</v>
      </c>
      <c r="E126" s="31"/>
      <c r="F126" s="32"/>
      <c r="G126" s="32"/>
      <c r="H126" s="32"/>
      <c r="I126" s="32"/>
      <c r="J126" s="32"/>
      <c r="K126" s="33"/>
      <c r="L126" s="32">
        <f>SUM(L120:L125)</f>
        <v>73</v>
      </c>
    </row>
    <row r="127" spans="1:12" ht="15" x14ac:dyDescent="0.25">
      <c r="A127" s="34">
        <f>A120</f>
        <v>2</v>
      </c>
      <c r="B127" s="35">
        <f>B120</f>
        <v>4</v>
      </c>
      <c r="C127" s="36" t="s">
        <v>100</v>
      </c>
      <c r="D127" s="54" t="s">
        <v>46</v>
      </c>
      <c r="E127" s="16" t="s">
        <v>103</v>
      </c>
      <c r="F127" s="16">
        <v>200</v>
      </c>
      <c r="G127" s="16">
        <v>6</v>
      </c>
      <c r="H127" s="16">
        <v>5</v>
      </c>
      <c r="I127" s="17">
        <v>28</v>
      </c>
      <c r="J127" s="16">
        <v>174</v>
      </c>
      <c r="K127" s="26"/>
      <c r="L127" s="54">
        <v>35</v>
      </c>
    </row>
    <row r="128" spans="1:12" ht="15" x14ac:dyDescent="0.25">
      <c r="A128" s="18"/>
      <c r="B128" s="19"/>
      <c r="C128" s="20"/>
      <c r="D128" s="55" t="s">
        <v>24</v>
      </c>
      <c r="E128" s="21" t="s">
        <v>104</v>
      </c>
      <c r="F128" s="21">
        <v>200</v>
      </c>
      <c r="G128" s="21">
        <v>8</v>
      </c>
      <c r="H128" s="21">
        <v>9</v>
      </c>
      <c r="I128" s="22">
        <v>6</v>
      </c>
      <c r="J128" s="21">
        <v>124</v>
      </c>
      <c r="K128" s="26"/>
      <c r="L128" s="55">
        <v>35.6</v>
      </c>
    </row>
    <row r="129" spans="1:12" ht="15" x14ac:dyDescent="0.25">
      <c r="A129" s="18"/>
      <c r="B129" s="19"/>
      <c r="C129" s="20"/>
      <c r="D129" s="55" t="s">
        <v>30</v>
      </c>
      <c r="E129" s="21" t="s">
        <v>105</v>
      </c>
      <c r="F129" s="21">
        <v>60</v>
      </c>
      <c r="G129" s="21">
        <v>5</v>
      </c>
      <c r="H129" s="21">
        <v>1</v>
      </c>
      <c r="I129" s="22">
        <v>32</v>
      </c>
      <c r="J129" s="21">
        <v>160</v>
      </c>
      <c r="K129" s="26"/>
      <c r="L129" s="55">
        <v>10</v>
      </c>
    </row>
    <row r="130" spans="1:12" ht="15" x14ac:dyDescent="0.25">
      <c r="A130" s="18"/>
      <c r="B130" s="19"/>
      <c r="C130" s="20"/>
      <c r="D130" s="55" t="s">
        <v>39</v>
      </c>
      <c r="E130" s="21" t="s">
        <v>106</v>
      </c>
      <c r="F130" s="21">
        <v>200</v>
      </c>
      <c r="G130" s="21">
        <v>1</v>
      </c>
      <c r="H130" s="21">
        <v>0</v>
      </c>
      <c r="I130" s="22">
        <v>20</v>
      </c>
      <c r="J130" s="21">
        <v>80</v>
      </c>
      <c r="K130" s="26"/>
      <c r="L130" s="55">
        <v>15</v>
      </c>
    </row>
    <row r="131" spans="1:12" ht="15" x14ac:dyDescent="0.25">
      <c r="A131" s="18"/>
      <c r="B131" s="19"/>
      <c r="C131" s="20"/>
      <c r="D131" s="55" t="s">
        <v>26</v>
      </c>
      <c r="E131" s="21" t="s">
        <v>96</v>
      </c>
      <c r="F131" s="21">
        <v>70</v>
      </c>
      <c r="G131" s="21">
        <v>5</v>
      </c>
      <c r="H131" s="21">
        <v>1</v>
      </c>
      <c r="I131" s="22">
        <v>32</v>
      </c>
      <c r="J131" s="21">
        <v>160</v>
      </c>
      <c r="K131" s="26"/>
      <c r="L131" s="55">
        <v>8</v>
      </c>
    </row>
    <row r="132" spans="1:12" ht="15" x14ac:dyDescent="0.25">
      <c r="A132" s="18"/>
      <c r="B132" s="19"/>
      <c r="C132" s="20"/>
      <c r="D132" s="55" t="s">
        <v>39</v>
      </c>
      <c r="E132" s="21" t="s">
        <v>107</v>
      </c>
      <c r="F132" s="21">
        <v>100</v>
      </c>
      <c r="G132" s="21">
        <v>2</v>
      </c>
      <c r="H132" s="21">
        <v>1</v>
      </c>
      <c r="I132" s="22">
        <v>21</v>
      </c>
      <c r="J132" s="21">
        <v>96</v>
      </c>
      <c r="K132" s="26"/>
      <c r="L132" s="55">
        <v>19</v>
      </c>
    </row>
    <row r="133" spans="1:12" ht="15" x14ac:dyDescent="0.25">
      <c r="A133" s="18"/>
      <c r="B133" s="19"/>
      <c r="C133" s="20"/>
      <c r="D133" s="30" t="s">
        <v>28</v>
      </c>
      <c r="E133" s="31"/>
      <c r="F133" s="32"/>
      <c r="G133" s="32"/>
      <c r="H133" s="32"/>
      <c r="I133" s="32"/>
      <c r="J133" s="32"/>
      <c r="K133" s="33"/>
      <c r="L133" s="32">
        <f>SUM(L127:L132)</f>
        <v>122.6</v>
      </c>
    </row>
    <row r="134" spans="1:12" ht="13.5" thickBot="1" x14ac:dyDescent="0.25">
      <c r="A134" s="37">
        <v>2</v>
      </c>
      <c r="B134" s="38">
        <v>4</v>
      </c>
      <c r="C134" s="69" t="s">
        <v>33</v>
      </c>
      <c r="D134" s="70"/>
      <c r="E134" s="39"/>
      <c r="F134" s="40">
        <f>SUM(F119:F123)</f>
        <v>530</v>
      </c>
      <c r="G134" s="40">
        <f>SUM(G119:G123)</f>
        <v>16</v>
      </c>
      <c r="H134" s="40">
        <f>SUM(H119:H123)</f>
        <v>15</v>
      </c>
      <c r="I134" s="40">
        <f>SUM(I119:I123)</f>
        <v>67</v>
      </c>
      <c r="J134" s="40">
        <f>SUM(J119:J123)</f>
        <v>452</v>
      </c>
      <c r="K134" s="40"/>
      <c r="L134" s="40">
        <f>L126+L133</f>
        <v>195.6</v>
      </c>
    </row>
    <row r="135" spans="1:12" ht="15" x14ac:dyDescent="0.25">
      <c r="A135" s="63">
        <v>2</v>
      </c>
      <c r="B135" s="49">
        <v>5</v>
      </c>
      <c r="C135" s="15"/>
      <c r="D135" s="64" t="s">
        <v>24</v>
      </c>
      <c r="E135" s="16" t="s">
        <v>108</v>
      </c>
      <c r="F135" s="16">
        <v>210</v>
      </c>
      <c r="G135" s="16">
        <v>6</v>
      </c>
      <c r="H135" s="16">
        <v>5</v>
      </c>
      <c r="I135" s="17">
        <v>28</v>
      </c>
      <c r="J135" s="16">
        <v>163</v>
      </c>
      <c r="K135" s="57"/>
      <c r="L135" s="54">
        <v>20</v>
      </c>
    </row>
    <row r="136" spans="1:12" ht="15" x14ac:dyDescent="0.25">
      <c r="A136" s="18"/>
      <c r="B136" s="19"/>
      <c r="C136" s="20"/>
      <c r="D136" s="65" t="s">
        <v>25</v>
      </c>
      <c r="E136" s="21" t="s">
        <v>109</v>
      </c>
      <c r="F136" s="21">
        <v>200</v>
      </c>
      <c r="G136" s="21">
        <v>2</v>
      </c>
      <c r="H136" s="21">
        <v>3</v>
      </c>
      <c r="I136" s="22">
        <v>0</v>
      </c>
      <c r="J136" s="21">
        <v>36</v>
      </c>
      <c r="K136" s="26"/>
      <c r="L136" s="55">
        <v>20</v>
      </c>
    </row>
    <row r="137" spans="1:12" ht="15" x14ac:dyDescent="0.25">
      <c r="A137" s="18"/>
      <c r="B137" s="19"/>
      <c r="C137" s="20"/>
      <c r="D137" s="65" t="s">
        <v>26</v>
      </c>
      <c r="E137" s="21" t="s">
        <v>96</v>
      </c>
      <c r="F137" s="21">
        <v>70</v>
      </c>
      <c r="G137" s="21">
        <v>5</v>
      </c>
      <c r="H137" s="21">
        <v>1</v>
      </c>
      <c r="I137" s="22">
        <v>32</v>
      </c>
      <c r="J137" s="21">
        <v>160</v>
      </c>
      <c r="K137" s="26"/>
      <c r="L137" s="55">
        <v>8</v>
      </c>
    </row>
    <row r="138" spans="1:12" ht="15" x14ac:dyDescent="0.25">
      <c r="A138" s="18"/>
      <c r="B138" s="19"/>
      <c r="C138" s="20"/>
      <c r="D138" s="65" t="s">
        <v>39</v>
      </c>
      <c r="E138" s="21" t="s">
        <v>88</v>
      </c>
      <c r="F138" s="21">
        <v>20</v>
      </c>
      <c r="G138" s="21">
        <v>1</v>
      </c>
      <c r="H138" s="21">
        <v>2</v>
      </c>
      <c r="I138" s="22">
        <v>16</v>
      </c>
      <c r="J138" s="21">
        <v>86</v>
      </c>
      <c r="K138" s="26"/>
      <c r="L138" s="55">
        <v>14.6</v>
      </c>
    </row>
    <row r="139" spans="1:12" ht="15.75" thickBot="1" x14ac:dyDescent="0.3">
      <c r="A139" s="18"/>
      <c r="B139" s="19"/>
      <c r="C139" s="20"/>
      <c r="D139" s="30" t="s">
        <v>38</v>
      </c>
      <c r="E139" s="31"/>
      <c r="F139" s="32"/>
      <c r="G139" s="32"/>
      <c r="H139" s="32"/>
      <c r="I139" s="32"/>
      <c r="J139" s="32"/>
      <c r="K139" s="33"/>
      <c r="L139" s="32">
        <f>SUM(L135:L138)</f>
        <v>62.6</v>
      </c>
    </row>
    <row r="140" spans="1:12" ht="15" x14ac:dyDescent="0.25">
      <c r="A140" s="34">
        <f>A135</f>
        <v>2</v>
      </c>
      <c r="B140" s="35">
        <f>B135</f>
        <v>5</v>
      </c>
      <c r="C140" s="36"/>
      <c r="D140" s="54" t="s">
        <v>46</v>
      </c>
      <c r="E140" s="16" t="s">
        <v>64</v>
      </c>
      <c r="F140" s="16">
        <v>200</v>
      </c>
      <c r="G140" s="16">
        <v>2</v>
      </c>
      <c r="H140" s="16">
        <v>5</v>
      </c>
      <c r="I140" s="17">
        <v>125</v>
      </c>
      <c r="J140" s="16">
        <v>498</v>
      </c>
      <c r="K140" s="26"/>
      <c r="L140" s="64">
        <v>35</v>
      </c>
    </row>
    <row r="141" spans="1:12" ht="15" x14ac:dyDescent="0.25">
      <c r="A141" s="18"/>
      <c r="B141" s="19"/>
      <c r="C141" s="20"/>
      <c r="D141" s="55" t="s">
        <v>24</v>
      </c>
      <c r="E141" s="21" t="s">
        <v>110</v>
      </c>
      <c r="F141" s="21">
        <v>200</v>
      </c>
      <c r="G141" s="21">
        <v>20</v>
      </c>
      <c r="H141" s="21">
        <v>16</v>
      </c>
      <c r="I141" s="22">
        <v>20</v>
      </c>
      <c r="J141" s="21">
        <v>274</v>
      </c>
      <c r="K141" s="26"/>
      <c r="L141" s="65">
        <v>40</v>
      </c>
    </row>
    <row r="142" spans="1:12" ht="15" x14ac:dyDescent="0.25">
      <c r="A142" s="18"/>
      <c r="B142" s="19"/>
      <c r="C142" s="20"/>
      <c r="D142" s="55" t="s">
        <v>30</v>
      </c>
      <c r="E142" s="21" t="s">
        <v>111</v>
      </c>
      <c r="F142" s="21">
        <v>60</v>
      </c>
      <c r="G142" s="21">
        <v>5</v>
      </c>
      <c r="H142" s="21">
        <v>1</v>
      </c>
      <c r="I142" s="22">
        <v>32</v>
      </c>
      <c r="J142" s="21">
        <v>160</v>
      </c>
      <c r="K142" s="26"/>
      <c r="L142" s="65">
        <v>15</v>
      </c>
    </row>
    <row r="143" spans="1:12" ht="15" x14ac:dyDescent="0.25">
      <c r="A143" s="18"/>
      <c r="B143" s="19"/>
      <c r="C143" s="20"/>
      <c r="D143" s="55" t="s">
        <v>39</v>
      </c>
      <c r="E143" s="21" t="s">
        <v>97</v>
      </c>
      <c r="F143" s="21">
        <v>100</v>
      </c>
      <c r="G143" s="21">
        <v>1</v>
      </c>
      <c r="H143" s="21">
        <v>2</v>
      </c>
      <c r="I143" s="22">
        <v>16</v>
      </c>
      <c r="J143" s="21">
        <v>86</v>
      </c>
      <c r="K143" s="26"/>
      <c r="L143" s="65">
        <v>15</v>
      </c>
    </row>
    <row r="144" spans="1:12" ht="15" x14ac:dyDescent="0.25">
      <c r="A144" s="18"/>
      <c r="B144" s="19"/>
      <c r="C144" s="20"/>
      <c r="D144" s="55" t="s">
        <v>26</v>
      </c>
      <c r="E144" s="21" t="s">
        <v>96</v>
      </c>
      <c r="F144" s="21">
        <v>70</v>
      </c>
      <c r="G144" s="21">
        <v>5</v>
      </c>
      <c r="H144" s="21">
        <v>1</v>
      </c>
      <c r="I144" s="22">
        <v>32</v>
      </c>
      <c r="J144" s="21">
        <v>160</v>
      </c>
      <c r="K144" s="26"/>
      <c r="L144" s="65">
        <v>8</v>
      </c>
    </row>
    <row r="145" spans="1:12" ht="15" x14ac:dyDescent="0.25">
      <c r="A145" s="18"/>
      <c r="B145" s="19"/>
      <c r="C145" s="20"/>
      <c r="D145" s="55" t="s">
        <v>39</v>
      </c>
      <c r="E145" s="21" t="s">
        <v>112</v>
      </c>
      <c r="F145" s="21">
        <v>80</v>
      </c>
      <c r="G145" s="21">
        <v>3</v>
      </c>
      <c r="H145" s="21">
        <v>3</v>
      </c>
      <c r="I145" s="22">
        <v>14</v>
      </c>
      <c r="J145" s="21">
        <v>90</v>
      </c>
      <c r="K145" s="26"/>
      <c r="L145" s="65">
        <v>20</v>
      </c>
    </row>
    <row r="146" spans="1:12" ht="15" x14ac:dyDescent="0.25">
      <c r="A146" s="18"/>
      <c r="B146" s="19"/>
      <c r="C146" s="20"/>
      <c r="D146" s="30"/>
      <c r="E146" s="31"/>
      <c r="F146" s="32"/>
      <c r="G146" s="32"/>
      <c r="H146" s="32"/>
      <c r="I146" s="32"/>
      <c r="J146" s="32"/>
      <c r="K146" s="33"/>
      <c r="L146" s="32">
        <f>SUM(L140:L145)</f>
        <v>133</v>
      </c>
    </row>
    <row r="147" spans="1:12" ht="13.5" thickBot="1" x14ac:dyDescent="0.25">
      <c r="A147" s="37">
        <v>2</v>
      </c>
      <c r="B147" s="38">
        <v>4</v>
      </c>
      <c r="C147" s="69" t="s">
        <v>33</v>
      </c>
      <c r="D147" s="70"/>
      <c r="E147" s="39"/>
      <c r="F147" s="40">
        <f>SUM(F135:F138)</f>
        <v>500</v>
      </c>
      <c r="G147" s="40">
        <f>SUM(G135:G138)</f>
        <v>14</v>
      </c>
      <c r="H147" s="40">
        <f>SUM(H135:H138)</f>
        <v>11</v>
      </c>
      <c r="I147" s="40">
        <f>SUM(I135:I138)</f>
        <v>76</v>
      </c>
      <c r="J147" s="40">
        <f>SUM(J135:J138)</f>
        <v>445</v>
      </c>
      <c r="K147" s="40"/>
      <c r="L147" s="40">
        <f>L139+L146</f>
        <v>195.6</v>
      </c>
    </row>
    <row r="148" spans="1:12" ht="15.75" thickBot="1" x14ac:dyDescent="0.3">
      <c r="A148" s="27"/>
      <c r="B148" s="28"/>
      <c r="C148" s="29"/>
      <c r="D148" s="66"/>
      <c r="E148" s="67"/>
      <c r="F148" s="68"/>
      <c r="G148" s="68"/>
      <c r="H148" s="68"/>
      <c r="I148" s="68"/>
      <c r="J148" s="68"/>
      <c r="K148" s="68"/>
      <c r="L148" s="68"/>
    </row>
    <row r="149" spans="1:12" x14ac:dyDescent="0.2">
      <c r="C149" s="2"/>
      <c r="D149" s="2"/>
    </row>
    <row r="150" spans="1:12" ht="13.5" customHeight="1" x14ac:dyDescent="0.2">
      <c r="C150" s="2"/>
      <c r="D150" s="2"/>
    </row>
  </sheetData>
  <mergeCells count="13">
    <mergeCell ref="C118:D118"/>
    <mergeCell ref="C134:D134"/>
    <mergeCell ref="C147:D147"/>
    <mergeCell ref="C63:D63"/>
    <mergeCell ref="C76:D76"/>
    <mergeCell ref="C19:D19"/>
    <mergeCell ref="C90:D90"/>
    <mergeCell ref="C104:D104"/>
    <mergeCell ref="C1:E1"/>
    <mergeCell ref="H1:K1"/>
    <mergeCell ref="H2:K2"/>
    <mergeCell ref="C35:D35"/>
    <mergeCell ref="C49:D49"/>
  </mergeCells>
  <pageMargins left="0.39370078740157483" right="0.19685039370078741" top="0.39370078740157483" bottom="0.39370078740157483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Андреева</cp:lastModifiedBy>
  <cp:lastPrinted>2025-06-05T01:54:10Z</cp:lastPrinted>
  <dcterms:created xsi:type="dcterms:W3CDTF">2023-10-18T05:14:32Z</dcterms:created>
  <dcterms:modified xsi:type="dcterms:W3CDTF">2025-06-05T01:58:02Z</dcterms:modified>
</cp:coreProperties>
</file>